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85" windowWidth="14805" windowHeight="7830"/>
  </bookViews>
  <sheets>
    <sheet name="личный зачет" sheetId="1" r:id="rId1"/>
    <sheet name="2 этап" sheetId="2" r:id="rId2"/>
    <sheet name="3 этап" sheetId="3" r:id="rId3"/>
  </sheets>
  <calcPr calcId="152511"/>
</workbook>
</file>

<file path=xl/calcChain.xml><?xml version="1.0" encoding="utf-8"?>
<calcChain xmlns="http://schemas.openxmlformats.org/spreadsheetml/2006/main">
  <c r="P20" i="1" l="1"/>
  <c r="P59" i="1" l="1"/>
  <c r="P48" i="1"/>
  <c r="P53" i="1"/>
  <c r="P52" i="1"/>
  <c r="P51" i="1"/>
  <c r="P50" i="1"/>
  <c r="P49" i="1"/>
  <c r="P60" i="1"/>
  <c r="P42" i="1"/>
  <c r="P41" i="1"/>
  <c r="P40" i="1"/>
  <c r="P39" i="1"/>
  <c r="P38" i="1"/>
  <c r="P37" i="1"/>
  <c r="P36" i="1"/>
  <c r="P114" i="1"/>
  <c r="P113" i="1"/>
  <c r="P112" i="1"/>
  <c r="P111" i="1"/>
  <c r="P110" i="1"/>
  <c r="P124" i="1" l="1"/>
  <c r="P123" i="1"/>
  <c r="P122" i="1"/>
  <c r="P121" i="1"/>
  <c r="P120" i="1"/>
  <c r="P75" i="1" l="1"/>
  <c r="P74" i="1"/>
  <c r="P73" i="1"/>
  <c r="P72" i="1"/>
  <c r="P71" i="1"/>
  <c r="P70" i="1"/>
  <c r="P69" i="1"/>
  <c r="P68" i="1"/>
  <c r="P67" i="1"/>
  <c r="P66" i="1"/>
  <c r="P65" i="1"/>
  <c r="P104" i="1" l="1"/>
  <c r="P103" i="1"/>
  <c r="P102" i="1"/>
  <c r="P101" i="1"/>
  <c r="P100" i="1"/>
  <c r="P99" i="1"/>
  <c r="I90" i="3" l="1"/>
  <c r="P118" i="1" l="1"/>
  <c r="P117" i="1"/>
  <c r="P116" i="1"/>
  <c r="P115" i="1"/>
  <c r="P81" i="1" l="1"/>
  <c r="P80" i="1"/>
  <c r="P79" i="1"/>
  <c r="P78" i="1"/>
  <c r="P77" i="1"/>
  <c r="P76" i="1"/>
  <c r="P21" i="1"/>
  <c r="P19" i="1"/>
  <c r="P18" i="1"/>
  <c r="P16" i="1"/>
  <c r="P17" i="1"/>
  <c r="P15" i="1"/>
  <c r="P8" i="1"/>
  <c r="P7" i="1"/>
  <c r="P6" i="1"/>
  <c r="P5" i="1"/>
  <c r="P4" i="1"/>
  <c r="P58" i="1"/>
  <c r="P57" i="1"/>
  <c r="P56" i="1"/>
  <c r="P55" i="1"/>
  <c r="P54" i="1"/>
  <c r="F117" i="3" l="1"/>
  <c r="E117" i="3"/>
  <c r="P82" i="1"/>
  <c r="P83" i="1"/>
  <c r="P84" i="1"/>
  <c r="P85" i="1"/>
  <c r="P86" i="1"/>
  <c r="P87" i="1"/>
  <c r="P88" i="1"/>
  <c r="F55" i="3" l="1"/>
  <c r="E55" i="3"/>
  <c r="F126" i="3"/>
  <c r="E126" i="3"/>
  <c r="H125" i="3"/>
  <c r="H124" i="3"/>
  <c r="H123" i="3"/>
  <c r="H122" i="3"/>
  <c r="H121" i="3"/>
  <c r="P98" i="1"/>
  <c r="P97" i="1"/>
  <c r="P96" i="1"/>
  <c r="P95" i="1"/>
  <c r="P94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14" i="1"/>
  <c r="P13" i="1"/>
  <c r="P12" i="1"/>
  <c r="P11" i="1"/>
  <c r="P10" i="1"/>
  <c r="P9" i="1"/>
  <c r="E90" i="3" l="1"/>
  <c r="H80" i="3"/>
  <c r="H79" i="3"/>
  <c r="H78" i="3"/>
  <c r="H77" i="3"/>
  <c r="H76" i="3"/>
  <c r="F81" i="3"/>
  <c r="F64" i="3"/>
  <c r="H63" i="3"/>
  <c r="H62" i="3"/>
  <c r="H61" i="3"/>
  <c r="H60" i="3"/>
  <c r="H59" i="3"/>
  <c r="I10" i="2" l="1"/>
  <c r="I99" i="2" l="1"/>
  <c r="I108" i="2"/>
  <c r="I19" i="2" l="1"/>
  <c r="H19" i="2"/>
  <c r="F125" i="2" l="1"/>
  <c r="F54" i="2"/>
  <c r="F29" i="2"/>
  <c r="E29" i="2"/>
  <c r="G144" i="2" l="1"/>
  <c r="G135" i="2"/>
  <c r="G117" i="2" l="1"/>
  <c r="E125" i="2" l="1"/>
  <c r="E162" i="2"/>
  <c r="E153" i="2"/>
  <c r="E135" i="2"/>
  <c r="E117" i="2"/>
  <c r="E108" i="2"/>
  <c r="E99" i="2"/>
  <c r="F90" i="2"/>
  <c r="E90" i="2"/>
  <c r="E82" i="2"/>
  <c r="F63" i="2"/>
  <c r="F72" i="2"/>
  <c r="E72" i="2"/>
  <c r="E63" i="2"/>
  <c r="E54" i="2"/>
  <c r="E46" i="2"/>
  <c r="E37" i="2"/>
  <c r="E19" i="2"/>
  <c r="E10" i="2"/>
  <c r="H69" i="2" l="1"/>
  <c r="H68" i="2"/>
  <c r="P119" i="1" l="1"/>
</calcChain>
</file>

<file path=xl/sharedStrings.xml><?xml version="1.0" encoding="utf-8"?>
<sst xmlns="http://schemas.openxmlformats.org/spreadsheetml/2006/main" count="1172" uniqueCount="244">
  <si>
    <t>личный зачет</t>
  </si>
  <si>
    <t>№</t>
  </si>
  <si>
    <t>ФИО</t>
  </si>
  <si>
    <t xml:space="preserve">команда </t>
  </si>
  <si>
    <t>итог январь</t>
  </si>
  <si>
    <t>итог февраль</t>
  </si>
  <si>
    <t>Аристов Олег Владимирович</t>
  </si>
  <si>
    <t>Балтийские коты</t>
  </si>
  <si>
    <t>Павловский Сергей Феликсович</t>
  </si>
  <si>
    <t>Ветухов Александр Васильевич</t>
  </si>
  <si>
    <t>Попов Василий Валерьевич</t>
  </si>
  <si>
    <t>Дюканов Владимир Юрьевич</t>
  </si>
  <si>
    <t>Тарасова Ирина Владимировна</t>
  </si>
  <si>
    <t>Бежим за Юг</t>
  </si>
  <si>
    <t>Ефремова Елена Александровна</t>
  </si>
  <si>
    <t xml:space="preserve">Печенин Кирилл </t>
  </si>
  <si>
    <t xml:space="preserve">Лях Григорий Васильевич, </t>
  </si>
  <si>
    <t>Сахно Максим Геннадьевич</t>
  </si>
  <si>
    <t>Тазутдинов Рафаиль Шамильевич</t>
  </si>
  <si>
    <t>LME runners</t>
  </si>
  <si>
    <t>Крючков Александр</t>
  </si>
  <si>
    <t xml:space="preserve"> Данилов Иван</t>
  </si>
  <si>
    <t>Зевиг Владимир</t>
  </si>
  <si>
    <t>Морозов Алексей</t>
  </si>
  <si>
    <t>Вахрамов Александр</t>
  </si>
  <si>
    <t>Данилов Кирилл Олегович</t>
  </si>
  <si>
    <t>Kstovorunning</t>
  </si>
  <si>
    <t>Карпов Николай</t>
  </si>
  <si>
    <t>Бобыкин Николай</t>
  </si>
  <si>
    <t>Лязаев Олег</t>
  </si>
  <si>
    <t>Дмитрий Зеленкин</t>
  </si>
  <si>
    <t>-</t>
  </si>
  <si>
    <t>Чернобаева Зоя</t>
  </si>
  <si>
    <t>Скворцов Андрей Андреевич</t>
  </si>
  <si>
    <t>Шустрые полярники</t>
  </si>
  <si>
    <t>Бовт Евгения Владимировна</t>
  </si>
  <si>
    <t>Ануфриев Филипп Сергеевич</t>
  </si>
  <si>
    <t xml:space="preserve">Ярмаков Денис Раилевич </t>
  </si>
  <si>
    <t>Канев Николай</t>
  </si>
  <si>
    <t>Козлов Александр Михайлович</t>
  </si>
  <si>
    <t>Мишнов Антон</t>
  </si>
  <si>
    <t>Международная беговая компания</t>
  </si>
  <si>
    <t>Золотухин Владимир</t>
  </si>
  <si>
    <t>Бибик Алексей</t>
  </si>
  <si>
    <t xml:space="preserve"> Джолдасова карлыгаш</t>
  </si>
  <si>
    <t xml:space="preserve">Дмитрий Шин </t>
  </si>
  <si>
    <t>Шпанагель Андрей</t>
  </si>
  <si>
    <t>Олег Шурубор</t>
  </si>
  <si>
    <t>Мексика</t>
  </si>
  <si>
    <t>Сергей рубацов</t>
  </si>
  <si>
    <t>Андрей Гудков</t>
  </si>
  <si>
    <t>Ленар Акбаров</t>
  </si>
  <si>
    <t>Георгий Герасемчук</t>
  </si>
  <si>
    <t xml:space="preserve">Обищенко Александр </t>
  </si>
  <si>
    <t>Lukoil Triathlon Team</t>
  </si>
  <si>
    <t>Зиннуров Булат</t>
  </si>
  <si>
    <t>Зеленин Сергей</t>
  </si>
  <si>
    <t>Александров Виктор</t>
  </si>
  <si>
    <t>Любимов Иван</t>
  </si>
  <si>
    <t>Павел Усс</t>
  </si>
  <si>
    <t>Moscow Runclub</t>
  </si>
  <si>
    <t>Васюткин Станислав</t>
  </si>
  <si>
    <t>Купчик Владимир</t>
  </si>
  <si>
    <t>Попукалов Павел</t>
  </si>
  <si>
    <t>Жаков Алексей Павлович</t>
  </si>
  <si>
    <t>PROбег!</t>
  </si>
  <si>
    <t>Дурбажев Алексей Юрьевич</t>
  </si>
  <si>
    <t>Дерендяев Роман Алексеевич</t>
  </si>
  <si>
    <t>Зверев Владимир Николаевич</t>
  </si>
  <si>
    <t>Ушахин Александр Николаевич</t>
  </si>
  <si>
    <t>ПермНИПИнефть</t>
  </si>
  <si>
    <t>Паклина Екатерина Михайловна</t>
  </si>
  <si>
    <t>Радов Александр Сергеевич</t>
  </si>
  <si>
    <t>Лобанов Максим Юрьевич</t>
  </si>
  <si>
    <t>Мельников Максим Николаевич</t>
  </si>
  <si>
    <t>Dima Korovka</t>
  </si>
  <si>
    <t>LAFE runners</t>
  </si>
  <si>
    <t>Libor Ponocny</t>
  </si>
  <si>
    <t>Yann Derolland</t>
  </si>
  <si>
    <t>Yerzhan Yessirkegenov</t>
  </si>
  <si>
    <t>Appaz Bavbekov</t>
  </si>
  <si>
    <t>Киосе Дмитрий Зиновеевич</t>
  </si>
  <si>
    <t>accountant's running</t>
  </si>
  <si>
    <t>Мария Сурова</t>
  </si>
  <si>
    <t>Александр Кузнецов</t>
  </si>
  <si>
    <t>Юрий Цыбин</t>
  </si>
  <si>
    <t>Кирилл Голованов</t>
  </si>
  <si>
    <t>Ситдиков Денис</t>
  </si>
  <si>
    <t>LUOC Runners</t>
  </si>
  <si>
    <t>Эшбеков Шамиль</t>
  </si>
  <si>
    <t>Яковлев Артур</t>
  </si>
  <si>
    <t xml:space="preserve">Гирфанов Рустэм; </t>
  </si>
  <si>
    <t xml:space="preserve">Рахмангулов Рафаэль; </t>
  </si>
  <si>
    <t>Силин Андрей Александрович</t>
  </si>
  <si>
    <t>Пермские нефтяники</t>
  </si>
  <si>
    <t>Ознобищев Сергей Александрович</t>
  </si>
  <si>
    <t>Петров Олег Сергеевич</t>
  </si>
  <si>
    <t>Бразгин Николай Игоревич</t>
  </si>
  <si>
    <t>Дребезгин Алексей Андреевич</t>
  </si>
  <si>
    <t xml:space="preserve"> Удавихин Андрей</t>
  </si>
  <si>
    <t>WQ2 Distance Matter</t>
  </si>
  <si>
    <t>Соболев Михаил</t>
  </si>
  <si>
    <t>Павлюченко Александр</t>
  </si>
  <si>
    <t>Файзуллин Тимур</t>
  </si>
  <si>
    <t>Савельева Татьяна</t>
  </si>
  <si>
    <t>Картавов Дмитрий Николаевич</t>
  </si>
  <si>
    <t>Moscow Detox</t>
  </si>
  <si>
    <t>Михаил Кириллов</t>
  </si>
  <si>
    <t>Ольга Аникина</t>
  </si>
  <si>
    <t>Анастасия Шемчук</t>
  </si>
  <si>
    <t>Дмитрий Бабчук</t>
  </si>
  <si>
    <t>Иван  Марчинский</t>
  </si>
  <si>
    <t>"Побегунчики"</t>
  </si>
  <si>
    <t>Шадчнев Владимир Андреевич</t>
  </si>
  <si>
    <t>Разбоева Галина Алексеевна</t>
  </si>
  <si>
    <t xml:space="preserve">Москонен Евгений </t>
  </si>
  <si>
    <t>Смирнов Антон Владимирович</t>
  </si>
  <si>
    <t>2 Этап</t>
  </si>
  <si>
    <t xml:space="preserve">    Санкт-Петербург - Москва</t>
  </si>
  <si>
    <t>февраль</t>
  </si>
  <si>
    <t>Предприятие:</t>
  </si>
  <si>
    <t>1 неделя</t>
  </si>
  <si>
    <t>LUKOIL Accounting and Finance Europe s.r.o.</t>
  </si>
  <si>
    <t xml:space="preserve"> ООО «ЛУКОЙЛ-Учётный центр»</t>
  </si>
  <si>
    <t xml:space="preserve"> ООО "ЛУКОЙЛ-Пермнефтеоргсинтез"   
</t>
  </si>
  <si>
    <t xml:space="preserve"> ООО "ЛУКОЙЛ-ПЕРМЬ"   
</t>
  </si>
  <si>
    <t xml:space="preserve"> Филиала "ПермНИПИнефть"  </t>
  </si>
  <si>
    <t>баллы</t>
  </si>
  <si>
    <t>бонусы</t>
  </si>
  <si>
    <t>итог</t>
  </si>
  <si>
    <t xml:space="preserve"> ЛУКОЙЛ - Нижегороднефтеоргсинтез</t>
  </si>
  <si>
    <t>Зеленкин Дмитрий</t>
  </si>
  <si>
    <t>МОПО ПАО ЛуКоЙл</t>
  </si>
  <si>
    <t xml:space="preserve"> ООО «ЛУКОЙЛ-Югнефтепродукт»</t>
  </si>
  <si>
    <t>ООО «ЛУКОЙЛ-Интер-Кард»</t>
  </si>
  <si>
    <t xml:space="preserve"> LUKOIL Mideast Limited</t>
  </si>
  <si>
    <t>Дито, Лукойл-Технологии, блок международных проектов</t>
  </si>
  <si>
    <t>Пузиков Денис</t>
  </si>
  <si>
    <t>ПАО ЛУКОЙЛ</t>
  </si>
  <si>
    <t>ООО "ЛУКОЙЛ-Коми, ТПП" ЛУКОЙЛ-УСИНСКНЕФТЕГАЗ "</t>
  </si>
  <si>
    <t>ООО «ЛУКОЙЛ-Северо-Западнефтепродукт»</t>
  </si>
  <si>
    <t>Лукойл Мексика</t>
  </si>
  <si>
    <t>г.Пермь "ЛУКОЙЛ-ЭНЕРГОСЕТИ"</t>
  </si>
  <si>
    <t>ООО «ЛЛК-Интернешнл»ЛУКОЙЛ Узбекистан Оперейтинг Компани</t>
  </si>
  <si>
    <t>4 неделя</t>
  </si>
  <si>
    <t>3 неделя</t>
  </si>
  <si>
    <t>2 неделя</t>
  </si>
  <si>
    <t xml:space="preserve">Шадчнев Владимир </t>
  </si>
  <si>
    <t xml:space="preserve">Разбоева Галина </t>
  </si>
  <si>
    <t xml:space="preserve">Смирнов Антон </t>
  </si>
  <si>
    <t xml:space="preserve">Павловский Сергей </t>
  </si>
  <si>
    <t xml:space="preserve">Ветухов Александр </t>
  </si>
  <si>
    <t xml:space="preserve">Попов Василий </t>
  </si>
  <si>
    <t xml:space="preserve">Дюканов Владимир </t>
  </si>
  <si>
    <t xml:space="preserve">Козлов Александр </t>
  </si>
  <si>
    <t xml:space="preserve">Мельков Артём </t>
  </si>
  <si>
    <t xml:space="preserve">Абрамов Денис  </t>
  </si>
  <si>
    <t xml:space="preserve">Бовт Евгения </t>
  </si>
  <si>
    <t xml:space="preserve">Скворцов Андрей </t>
  </si>
  <si>
    <t xml:space="preserve"> Джолдасова Карлыгаш</t>
  </si>
  <si>
    <t>Игорь Коренков (замена)</t>
  </si>
  <si>
    <t>Павлов Евгений</t>
  </si>
  <si>
    <t xml:space="preserve">Тазутдинов Рафаиль </t>
  </si>
  <si>
    <t xml:space="preserve">Чегринец Анастасия </t>
  </si>
  <si>
    <t xml:space="preserve">Картавов Дмитрий </t>
  </si>
  <si>
    <t xml:space="preserve">Тарасова Ирина </t>
  </si>
  <si>
    <t xml:space="preserve">Ефремова Елена </t>
  </si>
  <si>
    <t xml:space="preserve">Лях Григорий  </t>
  </si>
  <si>
    <t xml:space="preserve">Сахно Максим </t>
  </si>
  <si>
    <t xml:space="preserve">Жаков Алексей </t>
  </si>
  <si>
    <t>Дурбажев Алексей</t>
  </si>
  <si>
    <t xml:space="preserve">Дерендяев Роман </t>
  </si>
  <si>
    <t xml:space="preserve">Зверев Владимир </t>
  </si>
  <si>
    <t xml:space="preserve">Ушахин Александр </t>
  </si>
  <si>
    <t xml:space="preserve">Паклина Екатерина </t>
  </si>
  <si>
    <t xml:space="preserve">Радов Александр </t>
  </si>
  <si>
    <t xml:space="preserve">Лобанов Максим </t>
  </si>
  <si>
    <t xml:space="preserve">Мельников Максим </t>
  </si>
  <si>
    <t xml:space="preserve">Силин Андрей </t>
  </si>
  <si>
    <t xml:space="preserve">Ознобищев Сергей </t>
  </si>
  <si>
    <t xml:space="preserve">Петров Олег </t>
  </si>
  <si>
    <t xml:space="preserve">Бразгин Николай </t>
  </si>
  <si>
    <t xml:space="preserve">Дребезгин Алексей </t>
  </si>
  <si>
    <t>Гирфанов Рустэм</t>
  </si>
  <si>
    <t xml:space="preserve">Киосе Дмитрий </t>
  </si>
  <si>
    <t>"кроссы"</t>
  </si>
  <si>
    <t>*</t>
  </si>
  <si>
    <t>*капитаны команд</t>
  </si>
  <si>
    <t>* лидеры личного зачета</t>
  </si>
  <si>
    <t>"кросс"</t>
  </si>
  <si>
    <t>* количество "кросс"</t>
  </si>
  <si>
    <t>Игорь Коренков</t>
  </si>
  <si>
    <t xml:space="preserve">итог </t>
  </si>
  <si>
    <t xml:space="preserve">итог март  </t>
  </si>
  <si>
    <t>итог апрель</t>
  </si>
  <si>
    <t>итог май</t>
  </si>
  <si>
    <t>итог июнь</t>
  </si>
  <si>
    <t>итог июль</t>
  </si>
  <si>
    <t xml:space="preserve">итог август  </t>
  </si>
  <si>
    <t>итог сентябрь</t>
  </si>
  <si>
    <t>итог октябрь</t>
  </si>
  <si>
    <t>итог ноябрь</t>
  </si>
  <si>
    <t>итог декабрь</t>
  </si>
  <si>
    <t>Рахмангулов Рафаэль (замена)</t>
  </si>
  <si>
    <t>Гарифуллин Ильгиз</t>
  </si>
  <si>
    <t xml:space="preserve">Щукин Алексей </t>
  </si>
  <si>
    <t>Чегринец Анастасия</t>
  </si>
  <si>
    <t xml:space="preserve">Павлов Евгений </t>
  </si>
  <si>
    <t>3 Этап</t>
  </si>
  <si>
    <t>Москва- Минск</t>
  </si>
  <si>
    <t>март</t>
  </si>
  <si>
    <t>Коробский Сергей</t>
  </si>
  <si>
    <t>Костылева Марина</t>
  </si>
  <si>
    <t>Ирина Рекунова</t>
  </si>
  <si>
    <t>Трифильцев Руслан</t>
  </si>
  <si>
    <t>PRess</t>
  </si>
  <si>
    <t>Пресс служба</t>
  </si>
  <si>
    <t>Матушкин Виталий</t>
  </si>
  <si>
    <t>Серегин Сергей</t>
  </si>
  <si>
    <t>Бундина Вера</t>
  </si>
  <si>
    <t>Макарова Алена</t>
  </si>
  <si>
    <t>Наталья Жукова</t>
  </si>
  <si>
    <t>Manu Moilanen</t>
  </si>
  <si>
    <t>LAFE United</t>
  </si>
  <si>
    <t> LUKOIL Accounting and Finance Europe s.r.o.</t>
  </si>
  <si>
    <t>Anna Derkun</t>
  </si>
  <si>
    <t>Natalya Degay</t>
  </si>
  <si>
    <t>Jolanta Kudriasova</t>
  </si>
  <si>
    <t>Mariia Chendei</t>
  </si>
  <si>
    <t>Люка Кавальере</t>
  </si>
  <si>
    <t>Кравченко Андрей</t>
  </si>
  <si>
    <t>Наводченко Дмитрий</t>
  </si>
  <si>
    <t>Евдокимов Андрей</t>
  </si>
  <si>
    <t>Киселев Олег</t>
  </si>
  <si>
    <t>VOLGOGRAD HARD</t>
  </si>
  <si>
    <t>ООО «РИТЭК»</t>
  </si>
  <si>
    <t xml:space="preserve">Рахмангулов Рафаэль/ Албуков Александр  </t>
  </si>
  <si>
    <t>Албуков Александр</t>
  </si>
  <si>
    <t>Емцева Евгения</t>
  </si>
  <si>
    <t>Котов Андрей</t>
  </si>
  <si>
    <t xml:space="preserve">LUKOIL Mideast Limited </t>
  </si>
  <si>
    <t>"кросса"</t>
  </si>
  <si>
    <t>Здоров Валерий</t>
  </si>
  <si>
    <t>Жукова Наталья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</si>
</sst>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color rgb="FF9C6500"/>
      <name val="Calibri"/>
      <family val="2"/>
      <charset val="204"/>
      <scheme val="minor"/>
    </font>
    <font>
      <sz val="12"/>
      <color rgb="FF474747"/>
      <name val="Arial"/>
      <family val="2"/>
      <charset val="204"/>
    </font>
    <font>
      <b/>
      <sz val="11"/>
      <color rgb="FF0061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i/>
      <sz val="11"/>
      <color rgb="FF0061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1"/>
      <color rgb="FFC000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2F2F2"/>
      </patternFill>
    </fill>
    <fill>
      <patternFill patternType="solid">
        <fgColor theme="9"/>
        <bgColor indexed="64"/>
      </patternFill>
    </fill>
    <fill>
      <patternFill patternType="solid">
        <fgColor rgb="FFA5A5A5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rgb="FFFFC7CE"/>
      </patternFill>
    </fill>
    <fill>
      <patternFill patternType="solid">
        <fgColor theme="5" tint="0.59999389629810485"/>
        <bgColor indexed="6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3">
    <xf numFmtId="0" fontId="0" fillId="0" borderId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24" fillId="10" borderId="3" applyNumberFormat="0" applyAlignment="0" applyProtection="0"/>
    <xf numFmtId="0" fontId="25" fillId="10" borderId="8" applyNumberFormat="0" applyAlignment="0" applyProtection="0"/>
    <xf numFmtId="0" fontId="14" fillId="12" borderId="9" applyNumberFormat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27" fillId="15" borderId="0" applyNumberFormat="0" applyBorder="0" applyAlignment="0" applyProtection="0"/>
    <xf numFmtId="0" fontId="6" fillId="16" borderId="0" applyNumberFormat="0" applyBorder="0" applyAlignment="0" applyProtection="0"/>
  </cellStyleXfs>
  <cellXfs count="130">
    <xf numFmtId="0" fontId="0" fillId="0" borderId="0" xfId="0"/>
    <xf numFmtId="0" fontId="12" fillId="2" borderId="0" xfId="1"/>
    <xf numFmtId="0" fontId="1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3" fillId="3" borderId="1" xfId="2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2" borderId="1" xfId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2" fillId="2" borderId="1" xfId="1" applyBorder="1" applyAlignment="1">
      <alignment horizontal="center" vertical="center"/>
    </xf>
    <xf numFmtId="0" fontId="16" fillId="6" borderId="1" xfId="5" applyBorder="1" applyAlignment="1">
      <alignment horizontal="center" vertical="center"/>
    </xf>
    <xf numFmtId="0" fontId="16" fillId="6" borderId="1" xfId="5" applyFont="1" applyBorder="1" applyAlignment="1">
      <alignment horizontal="center" vertical="center" wrapText="1"/>
    </xf>
    <xf numFmtId="0" fontId="12" fillId="2" borderId="1" xfId="1" applyFont="1" applyBorder="1" applyAlignment="1">
      <alignment horizontal="center" vertical="center"/>
    </xf>
    <xf numFmtId="0" fontId="13" fillId="3" borderId="1" xfId="2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7" fillId="7" borderId="1" xfId="2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17" fillId="7" borderId="1" xfId="0" applyFont="1" applyFill="1" applyBorder="1" applyAlignment="1">
      <alignment horizontal="center" vertical="center"/>
    </xf>
    <xf numFmtId="0" fontId="17" fillId="7" borderId="1" xfId="2" applyFont="1" applyFill="1" applyBorder="1" applyAlignment="1">
      <alignment horizontal="center" vertical="center"/>
    </xf>
    <xf numFmtId="0" fontId="18" fillId="7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3" fillId="3" borderId="1" xfId="2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9" fillId="3" borderId="1" xfId="2" applyFont="1" applyBorder="1" applyAlignment="1">
      <alignment horizontal="center" vertical="center"/>
    </xf>
    <xf numFmtId="0" fontId="13" fillId="3" borderId="1" xfId="2" applyBorder="1"/>
    <xf numFmtId="0" fontId="15" fillId="0" borderId="1" xfId="0" applyFont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11" fillId="8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3" fillId="3" borderId="1" xfId="2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15" fillId="7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21" fillId="2" borderId="1" xfId="1" applyFont="1" applyBorder="1" applyAlignment="1">
      <alignment horizontal="center" vertical="center"/>
    </xf>
    <xf numFmtId="0" fontId="15" fillId="8" borderId="1" xfId="0" applyFont="1" applyFill="1" applyBorder="1" applyAlignment="1">
      <alignment horizontal="center" vertical="center"/>
    </xf>
    <xf numFmtId="0" fontId="15" fillId="9" borderId="1" xfId="0" applyFont="1" applyFill="1" applyBorder="1" applyAlignment="1">
      <alignment horizontal="center" vertical="center"/>
    </xf>
    <xf numFmtId="0" fontId="22" fillId="7" borderId="1" xfId="0" applyFont="1" applyFill="1" applyBorder="1" applyAlignment="1">
      <alignment horizontal="center" vertical="center" wrapText="1"/>
    </xf>
    <xf numFmtId="0" fontId="17" fillId="3" borderId="1" xfId="2" applyFont="1" applyBorder="1" applyAlignment="1">
      <alignment horizontal="center" vertical="center" wrapText="1"/>
    </xf>
    <xf numFmtId="0" fontId="17" fillId="7" borderId="1" xfId="0" applyFont="1" applyFill="1" applyBorder="1" applyAlignment="1">
      <alignment horizontal="center" vertical="center" wrapText="1"/>
    </xf>
    <xf numFmtId="0" fontId="0" fillId="0" borderId="2" xfId="0" applyBorder="1"/>
    <xf numFmtId="0" fontId="18" fillId="7" borderId="1" xfId="0" applyFont="1" applyFill="1" applyBorder="1" applyAlignment="1">
      <alignment horizontal="center" vertical="center" wrapText="1"/>
    </xf>
    <xf numFmtId="0" fontId="18" fillId="7" borderId="2" xfId="0" applyFont="1" applyFill="1" applyBorder="1" applyAlignment="1">
      <alignment horizontal="center" vertical="center" wrapText="1"/>
    </xf>
    <xf numFmtId="0" fontId="17" fillId="0" borderId="0" xfId="0" applyFont="1"/>
    <xf numFmtId="0" fontId="23" fillId="2" borderId="0" xfId="1" applyFont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6" fillId="5" borderId="0" xfId="4"/>
    <xf numFmtId="0" fontId="14" fillId="5" borderId="0" xfId="4" applyFont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16" fillId="5" borderId="0" xfId="4" applyAlignment="1">
      <alignment horizontal="center" vertical="center"/>
    </xf>
    <xf numFmtId="0" fontId="12" fillId="2" borderId="4" xfId="1" applyFont="1" applyBorder="1" applyAlignment="1">
      <alignment horizontal="center" vertical="center" wrapText="1"/>
    </xf>
    <xf numFmtId="0" fontId="15" fillId="0" borderId="1" xfId="0" applyNumberFormat="1" applyFont="1" applyBorder="1" applyAlignment="1">
      <alignment horizontal="center" vertical="center" wrapText="1"/>
    </xf>
    <xf numFmtId="0" fontId="0" fillId="0" borderId="5" xfId="0" applyBorder="1"/>
    <xf numFmtId="0" fontId="24" fillId="10" borderId="1" xfId="6" applyBorder="1" applyAlignment="1">
      <alignment horizontal="center" vertical="center"/>
    </xf>
    <xf numFmtId="0" fontId="0" fillId="11" borderId="1" xfId="0" applyFill="1" applyBorder="1"/>
    <xf numFmtId="0" fontId="16" fillId="5" borderId="1" xfId="4" applyBorder="1"/>
    <xf numFmtId="0" fontId="10" fillId="0" borderId="1" xfId="0" applyFont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4" fillId="4" borderId="1" xfId="3" applyFont="1" applyBorder="1"/>
    <xf numFmtId="0" fontId="0" fillId="0" borderId="6" xfId="0" applyBorder="1" applyAlignment="1">
      <alignment horizontal="center" vertical="center"/>
    </xf>
    <xf numFmtId="0" fontId="13" fillId="3" borderId="2" xfId="2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13" fillId="3" borderId="0" xfId="2" applyAlignment="1">
      <alignment horizontal="center" vertical="center"/>
    </xf>
    <xf numFmtId="0" fontId="12" fillId="2" borderId="0" xfId="1" applyAlignment="1">
      <alignment horizontal="center" vertical="center"/>
    </xf>
    <xf numFmtId="0" fontId="17" fillId="9" borderId="1" xfId="1" applyFont="1" applyFill="1" applyBorder="1" applyAlignment="1">
      <alignment horizontal="center" vertical="center"/>
    </xf>
    <xf numFmtId="0" fontId="13" fillId="3" borderId="7" xfId="2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4" fillId="12" borderId="10" xfId="8" applyBorder="1" applyAlignment="1">
      <alignment horizontal="center" vertical="center"/>
    </xf>
    <xf numFmtId="0" fontId="25" fillId="10" borderId="8" xfId="7" applyAlignment="1">
      <alignment horizontal="center" vertical="center"/>
    </xf>
    <xf numFmtId="0" fontId="26" fillId="10" borderId="8" xfId="7" applyFont="1" applyAlignment="1">
      <alignment horizontal="center" vertical="center"/>
    </xf>
    <xf numFmtId="0" fontId="13" fillId="3" borderId="1" xfId="2" applyBorder="1" applyAlignment="1">
      <alignment horizontal="center"/>
    </xf>
    <xf numFmtId="0" fontId="13" fillId="3" borderId="6" xfId="2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6" fillId="6" borderId="1" xfId="5" applyBorder="1" applyAlignment="1">
      <alignment horizontal="center"/>
    </xf>
    <xf numFmtId="0" fontId="16" fillId="6" borderId="6" xfId="5" applyBorder="1" applyAlignment="1">
      <alignment horizontal="center" vertical="center"/>
    </xf>
    <xf numFmtId="0" fontId="16" fillId="6" borderId="0" xfId="5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12" fillId="2" borderId="0" xfId="1" applyAlignment="1">
      <alignment horizontal="center"/>
    </xf>
    <xf numFmtId="0" fontId="13" fillId="3" borderId="0" xfId="2"/>
    <xf numFmtId="0" fontId="16" fillId="6" borderId="0" xfId="5"/>
    <xf numFmtId="0" fontId="12" fillId="2" borderId="1" xfId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16" fillId="13" borderId="1" xfId="9" applyBorder="1" applyAlignment="1">
      <alignment horizontal="center" vertical="center"/>
    </xf>
    <xf numFmtId="0" fontId="13" fillId="3" borderId="11" xfId="2" applyBorder="1"/>
    <xf numFmtId="0" fontId="16" fillId="14" borderId="0" xfId="10"/>
    <xf numFmtId="0" fontId="12" fillId="7" borderId="1" xfId="1" applyFill="1" applyBorder="1" applyAlignment="1">
      <alignment horizontal="center" vertical="center"/>
    </xf>
    <xf numFmtId="0" fontId="27" fillId="15" borderId="1" xfId="11" applyBorder="1" applyAlignment="1">
      <alignment horizontal="center" vertical="center"/>
    </xf>
    <xf numFmtId="0" fontId="25" fillId="10" borderId="12" xfId="7" applyBorder="1" applyAlignment="1">
      <alignment horizontal="center" vertical="center"/>
    </xf>
    <xf numFmtId="0" fontId="25" fillId="10" borderId="1" xfId="7" applyBorder="1" applyAlignment="1">
      <alignment horizontal="center" vertical="center"/>
    </xf>
    <xf numFmtId="0" fontId="27" fillId="15" borderId="2" xfId="1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16" fillId="6" borderId="1" xfId="5" applyBorder="1"/>
    <xf numFmtId="0" fontId="12" fillId="2" borderId="1" xfId="1" applyBorder="1"/>
    <xf numFmtId="0" fontId="12" fillId="2" borderId="7" xfId="1" applyBorder="1"/>
    <xf numFmtId="0" fontId="16" fillId="5" borderId="0" xfId="4" applyAlignment="1">
      <alignment horizontal="center"/>
    </xf>
    <xf numFmtId="0" fontId="6" fillId="7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9" fillId="3" borderId="7" xfId="2" applyFont="1" applyBorder="1" applyAlignment="1">
      <alignment horizontal="center" vertical="center"/>
    </xf>
    <xf numFmtId="0" fontId="13" fillId="3" borderId="13" xfId="2" applyBorder="1" applyAlignment="1">
      <alignment horizontal="center" vertical="center"/>
    </xf>
    <xf numFmtId="0" fontId="0" fillId="0" borderId="6" xfId="0" applyBorder="1"/>
    <xf numFmtId="0" fontId="5" fillId="0" borderId="1" xfId="0" applyFont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3" fillId="3" borderId="14" xfId="2" applyBorder="1" applyAlignment="1">
      <alignment horizontal="center" vertical="center" wrapText="1"/>
    </xf>
    <xf numFmtId="0" fontId="6" fillId="16" borderId="1" xfId="12" applyBorder="1" applyAlignment="1">
      <alignment horizontal="center" vertical="center"/>
    </xf>
    <xf numFmtId="0" fontId="12" fillId="9" borderId="1" xfId="1" applyFill="1" applyBorder="1" applyAlignment="1">
      <alignment horizontal="center" vertical="center"/>
    </xf>
    <xf numFmtId="0" fontId="12" fillId="9" borderId="2" xfId="1" applyFill="1" applyBorder="1" applyAlignment="1">
      <alignment horizontal="center" vertical="center"/>
    </xf>
    <xf numFmtId="0" fontId="6" fillId="16" borderId="1" xfId="12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7" borderId="1" xfId="0" applyFont="1" applyFill="1" applyBorder="1" applyAlignment="1">
      <alignment horizontal="center" vertical="center" wrapText="1"/>
    </xf>
    <xf numFmtId="0" fontId="17" fillId="9" borderId="7" xfId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16" fillId="14" borderId="1" xfId="10" applyBorder="1" applyAlignment="1">
      <alignment horizontal="center"/>
    </xf>
    <xf numFmtId="0" fontId="3" fillId="7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9" borderId="1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9" borderId="1" xfId="11" applyFont="1" applyFill="1" applyBorder="1" applyAlignment="1">
      <alignment horizontal="center" vertical="center"/>
    </xf>
    <xf numFmtId="0" fontId="16" fillId="6" borderId="3" xfId="5" applyBorder="1"/>
    <xf numFmtId="0" fontId="12" fillId="2" borderId="2" xfId="1" applyBorder="1" applyAlignment="1">
      <alignment horizontal="center" vertical="center"/>
    </xf>
    <xf numFmtId="0" fontId="17" fillId="9" borderId="1" xfId="11" applyFont="1" applyFill="1" applyBorder="1" applyAlignment="1">
      <alignment horizontal="center" vertical="center"/>
    </xf>
  </cellXfs>
  <cellStyles count="13">
    <cellStyle name="40% — акцент2" xfId="12" builtinId="35"/>
    <cellStyle name="60% — акцент5" xfId="4" builtinId="48"/>
    <cellStyle name="Акцент2" xfId="9" builtinId="33"/>
    <cellStyle name="Акцент3" xfId="10" builtinId="37"/>
    <cellStyle name="Акцент5" xfId="3" builtinId="45"/>
    <cellStyle name="Акцент6" xfId="5" builtinId="49"/>
    <cellStyle name="Вывод" xfId="6" builtinId="21"/>
    <cellStyle name="Вычисление" xfId="7" builtinId="22"/>
    <cellStyle name="Контрольная ячейка" xfId="8" builtinId="23"/>
    <cellStyle name="Нейтральный" xfId="2" builtinId="28"/>
    <cellStyle name="Обычный" xfId="0" builtinId="0"/>
    <cellStyle name="Плохой" xfId="11" builtinId="27"/>
    <cellStyle name="Хороший" xfId="1" builtinId="2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9"/>
  <sheetViews>
    <sheetView tabSelected="1" topLeftCell="A37" workbookViewId="0">
      <selection activeCell="P120" sqref="P120:P124"/>
    </sheetView>
  </sheetViews>
  <sheetFormatPr defaultRowHeight="15" x14ac:dyDescent="0.25"/>
  <cols>
    <col min="2" max="2" width="36.28515625" customWidth="1"/>
    <col min="3" max="3" width="34.85546875" customWidth="1"/>
    <col min="4" max="4" width="14.42578125" customWidth="1"/>
    <col min="5" max="5" width="15" customWidth="1"/>
    <col min="6" max="6" width="12.28515625" customWidth="1"/>
    <col min="7" max="7" width="12.42578125" customWidth="1"/>
    <col min="8" max="8" width="11.42578125" customWidth="1"/>
    <col min="9" max="9" width="11.85546875" customWidth="1"/>
    <col min="10" max="10" width="11.42578125" customWidth="1"/>
    <col min="11" max="11" width="13" customWidth="1"/>
    <col min="12" max="12" width="14.7109375" customWidth="1"/>
    <col min="13" max="13" width="12.28515625" customWidth="1"/>
    <col min="14" max="14" width="11.42578125" customWidth="1"/>
    <col min="15" max="15" width="14.42578125" customWidth="1"/>
  </cols>
  <sheetData>
    <row r="1" spans="1:17" x14ac:dyDescent="0.25">
      <c r="A1" s="1" t="s">
        <v>0</v>
      </c>
    </row>
    <row r="2" spans="1:17" ht="15.75" thickBot="1" x14ac:dyDescent="0.3"/>
    <row r="3" spans="1:17" ht="15.75" thickTop="1" x14ac:dyDescent="0.25">
      <c r="A3" s="54" t="s">
        <v>1</v>
      </c>
      <c r="B3" s="30" t="s">
        <v>2</v>
      </c>
      <c r="C3" s="30" t="s">
        <v>3</v>
      </c>
      <c r="D3" s="27" t="s">
        <v>4</v>
      </c>
      <c r="E3" s="27" t="s">
        <v>5</v>
      </c>
      <c r="F3" s="72" t="s">
        <v>193</v>
      </c>
      <c r="G3" s="72" t="s">
        <v>194</v>
      </c>
      <c r="H3" s="72" t="s">
        <v>195</v>
      </c>
      <c r="I3" s="72" t="s">
        <v>196</v>
      </c>
      <c r="J3" s="72" t="s">
        <v>197</v>
      </c>
      <c r="K3" s="72" t="s">
        <v>198</v>
      </c>
      <c r="L3" s="72" t="s">
        <v>199</v>
      </c>
      <c r="M3" s="72" t="s">
        <v>200</v>
      </c>
      <c r="N3" s="72" t="s">
        <v>201</v>
      </c>
      <c r="O3" s="72" t="s">
        <v>202</v>
      </c>
      <c r="P3" s="73" t="s">
        <v>192</v>
      </c>
    </row>
    <row r="4" spans="1:17" x14ac:dyDescent="0.25">
      <c r="A4" s="3">
        <v>1</v>
      </c>
      <c r="B4" s="4" t="s">
        <v>6</v>
      </c>
      <c r="C4" s="5" t="s">
        <v>7</v>
      </c>
      <c r="D4" s="53">
        <v>254</v>
      </c>
      <c r="E4" s="10">
        <v>136</v>
      </c>
      <c r="F4" s="10">
        <v>127</v>
      </c>
      <c r="G4" s="22"/>
      <c r="H4" s="22"/>
      <c r="I4" s="22"/>
      <c r="J4" s="22"/>
      <c r="K4" s="22"/>
      <c r="L4" s="22"/>
      <c r="M4" s="22"/>
      <c r="N4" s="22"/>
      <c r="O4" s="22"/>
      <c r="P4" s="74">
        <f>SUM(D4:O4)</f>
        <v>517</v>
      </c>
    </row>
    <row r="5" spans="1:17" x14ac:dyDescent="0.25">
      <c r="B5" s="59" t="s">
        <v>8</v>
      </c>
      <c r="C5" s="7" t="s">
        <v>7</v>
      </c>
      <c r="D5" s="6">
        <v>207</v>
      </c>
      <c r="E5" s="10">
        <v>130</v>
      </c>
      <c r="F5" s="10">
        <v>102</v>
      </c>
      <c r="G5" s="22"/>
      <c r="H5" s="22"/>
      <c r="I5" s="22"/>
      <c r="J5" s="22"/>
      <c r="K5" s="22"/>
      <c r="L5" s="22"/>
      <c r="M5" s="22"/>
      <c r="N5" s="22"/>
      <c r="O5" s="22"/>
      <c r="P5" s="74">
        <f>SUM(D5:O5)</f>
        <v>439</v>
      </c>
    </row>
    <row r="6" spans="1:17" x14ac:dyDescent="0.25">
      <c r="A6" s="52">
        <v>3</v>
      </c>
      <c r="B6" s="59" t="s">
        <v>9</v>
      </c>
      <c r="C6" s="7" t="s">
        <v>7</v>
      </c>
      <c r="D6" s="6">
        <v>243</v>
      </c>
      <c r="E6" s="10">
        <v>130</v>
      </c>
      <c r="F6" s="10">
        <v>122</v>
      </c>
      <c r="G6" s="22"/>
      <c r="H6" s="22"/>
      <c r="I6" s="22"/>
      <c r="J6" s="22"/>
      <c r="K6" s="22"/>
      <c r="L6" s="22"/>
      <c r="M6" s="22"/>
      <c r="N6" s="22"/>
      <c r="O6" s="22"/>
      <c r="P6" s="74">
        <f>SUM(D6:O6)</f>
        <v>495</v>
      </c>
    </row>
    <row r="7" spans="1:17" x14ac:dyDescent="0.25">
      <c r="A7" s="52" t="s">
        <v>189</v>
      </c>
      <c r="B7" s="59" t="s">
        <v>10</v>
      </c>
      <c r="C7" s="7" t="s">
        <v>7</v>
      </c>
      <c r="D7" s="6">
        <v>193</v>
      </c>
      <c r="E7" s="10">
        <v>126</v>
      </c>
      <c r="F7" s="10">
        <v>148</v>
      </c>
      <c r="G7" s="22"/>
      <c r="H7" s="22"/>
      <c r="I7" s="22"/>
      <c r="J7" s="22"/>
      <c r="K7" s="22"/>
      <c r="L7" s="22"/>
      <c r="M7" s="22"/>
      <c r="N7" s="22"/>
      <c r="O7" s="22"/>
      <c r="P7" s="74">
        <f>SUM(D7:O7)</f>
        <v>467</v>
      </c>
    </row>
    <row r="8" spans="1:17" x14ac:dyDescent="0.25">
      <c r="B8" s="59" t="s">
        <v>11</v>
      </c>
      <c r="C8" s="7" t="s">
        <v>7</v>
      </c>
      <c r="D8" s="6">
        <v>188</v>
      </c>
      <c r="E8" s="10">
        <v>112</v>
      </c>
      <c r="F8" s="10">
        <v>176</v>
      </c>
      <c r="G8" s="22"/>
      <c r="H8" s="22"/>
      <c r="I8" s="22"/>
      <c r="J8" s="22"/>
      <c r="K8" s="22"/>
      <c r="L8" s="22"/>
      <c r="M8" s="22"/>
      <c r="N8" s="22"/>
      <c r="O8" s="22"/>
      <c r="P8" s="74">
        <f>SUM(D8:O8)</f>
        <v>476</v>
      </c>
    </row>
    <row r="9" spans="1:17" x14ac:dyDescent="0.25">
      <c r="A9" s="8">
        <v>2</v>
      </c>
      <c r="B9" s="4" t="s">
        <v>12</v>
      </c>
      <c r="C9" s="9" t="s">
        <v>13</v>
      </c>
      <c r="D9" s="6">
        <v>214</v>
      </c>
      <c r="E9" s="10">
        <v>120</v>
      </c>
      <c r="F9" s="10">
        <v>135</v>
      </c>
      <c r="G9" s="22"/>
      <c r="H9" s="22"/>
      <c r="I9" s="22"/>
      <c r="J9" s="22"/>
      <c r="K9" s="22"/>
      <c r="L9" s="22"/>
      <c r="M9" s="22"/>
      <c r="N9" s="22"/>
      <c r="O9" s="22"/>
      <c r="P9" s="75">
        <f t="shared" ref="P9:P14" si="0">SUM(D9:O9)</f>
        <v>469</v>
      </c>
      <c r="Q9">
        <v>3</v>
      </c>
    </row>
    <row r="10" spans="1:17" x14ac:dyDescent="0.25">
      <c r="B10" s="59" t="s">
        <v>14</v>
      </c>
      <c r="C10" s="9" t="s">
        <v>13</v>
      </c>
      <c r="D10" s="6">
        <v>205</v>
      </c>
      <c r="E10" s="10">
        <v>128</v>
      </c>
      <c r="F10" s="10">
        <v>115</v>
      </c>
      <c r="G10" s="22"/>
      <c r="H10" s="22"/>
      <c r="I10" s="22"/>
      <c r="J10" s="22"/>
      <c r="K10" s="22"/>
      <c r="L10" s="22"/>
      <c r="M10" s="22"/>
      <c r="N10" s="22"/>
      <c r="O10" s="22"/>
      <c r="P10" s="74">
        <f t="shared" si="0"/>
        <v>448</v>
      </c>
    </row>
    <row r="11" spans="1:17" x14ac:dyDescent="0.25">
      <c r="A11" s="52">
        <v>12</v>
      </c>
      <c r="B11" s="59" t="s">
        <v>15</v>
      </c>
      <c r="C11" s="9" t="s">
        <v>13</v>
      </c>
      <c r="D11" s="6">
        <v>138</v>
      </c>
      <c r="E11" s="10">
        <v>101</v>
      </c>
      <c r="F11" s="22" t="s">
        <v>31</v>
      </c>
      <c r="G11" s="22"/>
      <c r="H11" s="22"/>
      <c r="I11" s="22"/>
      <c r="J11" s="22"/>
      <c r="K11" s="22"/>
      <c r="L11" s="22"/>
      <c r="M11" s="22"/>
      <c r="N11" s="22"/>
      <c r="O11" s="22"/>
      <c r="P11" s="74">
        <f t="shared" si="0"/>
        <v>239</v>
      </c>
    </row>
    <row r="12" spans="1:17" x14ac:dyDescent="0.25">
      <c r="A12" s="52" t="s">
        <v>189</v>
      </c>
      <c r="B12" s="59" t="s">
        <v>16</v>
      </c>
      <c r="C12" s="9" t="s">
        <v>13</v>
      </c>
      <c r="D12" s="6">
        <v>288</v>
      </c>
      <c r="E12" s="10">
        <v>212</v>
      </c>
      <c r="F12" s="10">
        <v>135</v>
      </c>
      <c r="G12" s="22"/>
      <c r="H12" s="22"/>
      <c r="I12" s="22"/>
      <c r="J12" s="22"/>
      <c r="K12" s="22"/>
      <c r="L12" s="22"/>
      <c r="M12" s="22"/>
      <c r="N12" s="22"/>
      <c r="O12" s="22"/>
      <c r="P12" s="74">
        <f t="shared" si="0"/>
        <v>635</v>
      </c>
    </row>
    <row r="13" spans="1:17" x14ac:dyDescent="0.25">
      <c r="B13" s="59" t="s">
        <v>17</v>
      </c>
      <c r="C13" s="9" t="s">
        <v>13</v>
      </c>
      <c r="D13" s="6">
        <v>340</v>
      </c>
      <c r="E13" s="10">
        <v>173</v>
      </c>
      <c r="F13" s="10">
        <v>190</v>
      </c>
      <c r="G13" s="22"/>
      <c r="H13" s="22"/>
      <c r="I13" s="22"/>
      <c r="J13" s="22"/>
      <c r="K13" s="22"/>
      <c r="L13" s="22"/>
      <c r="M13" s="22"/>
      <c r="N13" s="22"/>
      <c r="O13" s="22"/>
      <c r="P13" s="74">
        <f t="shared" si="0"/>
        <v>703</v>
      </c>
    </row>
    <row r="14" spans="1:17" x14ac:dyDescent="0.25">
      <c r="B14" s="103" t="s">
        <v>211</v>
      </c>
      <c r="C14" s="9" t="s">
        <v>13</v>
      </c>
      <c r="D14" s="96" t="s">
        <v>31</v>
      </c>
      <c r="E14" s="96" t="s">
        <v>31</v>
      </c>
      <c r="F14" s="10">
        <v>200</v>
      </c>
      <c r="G14" s="22"/>
      <c r="H14" s="22"/>
      <c r="I14" s="22"/>
      <c r="J14" s="22"/>
      <c r="K14" s="22"/>
      <c r="L14" s="22"/>
      <c r="M14" s="22"/>
      <c r="N14" s="22"/>
      <c r="O14" s="22"/>
      <c r="P14" s="74">
        <f t="shared" si="0"/>
        <v>200</v>
      </c>
    </row>
    <row r="15" spans="1:17" x14ac:dyDescent="0.25">
      <c r="A15" s="8">
        <v>3</v>
      </c>
      <c r="B15" s="4" t="s">
        <v>18</v>
      </c>
      <c r="C15" s="9" t="s">
        <v>19</v>
      </c>
      <c r="D15" s="6">
        <v>424</v>
      </c>
      <c r="E15" s="10">
        <v>338</v>
      </c>
      <c r="F15" s="22" t="s">
        <v>31</v>
      </c>
      <c r="G15" s="22"/>
      <c r="H15" s="22"/>
      <c r="I15" s="22"/>
      <c r="J15" s="22"/>
      <c r="K15" s="22"/>
      <c r="L15" s="22"/>
      <c r="M15" s="22"/>
      <c r="N15" s="22"/>
      <c r="O15" s="22"/>
      <c r="P15" s="74">
        <f>SUM(D15:O15)</f>
        <v>762</v>
      </c>
    </row>
    <row r="16" spans="1:17" x14ac:dyDescent="0.25">
      <c r="B16" s="59" t="s">
        <v>20</v>
      </c>
      <c r="C16" s="9" t="s">
        <v>19</v>
      </c>
      <c r="D16" s="6">
        <v>80</v>
      </c>
      <c r="E16" s="91" t="s">
        <v>31</v>
      </c>
      <c r="F16" s="22" t="s">
        <v>31</v>
      </c>
      <c r="G16" s="22"/>
      <c r="H16" s="22"/>
      <c r="I16" s="22"/>
      <c r="J16" s="22"/>
      <c r="K16" s="22"/>
      <c r="L16" s="22"/>
      <c r="M16" s="22"/>
      <c r="N16" s="22"/>
      <c r="O16" s="22"/>
      <c r="P16" s="74">
        <f>SUM(D16:O16)</f>
        <v>80</v>
      </c>
    </row>
    <row r="17" spans="1:17" x14ac:dyDescent="0.25">
      <c r="B17" s="59" t="s">
        <v>21</v>
      </c>
      <c r="C17" s="9" t="s">
        <v>19</v>
      </c>
      <c r="D17" s="6">
        <v>213</v>
      </c>
      <c r="E17" s="10">
        <v>65</v>
      </c>
      <c r="F17" s="22" t="s">
        <v>31</v>
      </c>
      <c r="G17" s="22"/>
      <c r="H17" s="22"/>
      <c r="I17" s="22"/>
      <c r="J17" s="22"/>
      <c r="K17" s="22"/>
      <c r="L17" s="22"/>
      <c r="M17" s="22"/>
      <c r="N17" s="22"/>
      <c r="O17" s="22"/>
      <c r="P17" s="74">
        <f>SUM(D17:O17)</f>
        <v>278</v>
      </c>
    </row>
    <row r="18" spans="1:17" x14ac:dyDescent="0.25">
      <c r="B18" s="59" t="s">
        <v>22</v>
      </c>
      <c r="C18" s="9" t="s">
        <v>19</v>
      </c>
      <c r="D18" s="6">
        <v>43</v>
      </c>
      <c r="E18" s="91" t="s">
        <v>31</v>
      </c>
      <c r="F18" s="22" t="s">
        <v>31</v>
      </c>
      <c r="G18" s="22"/>
      <c r="H18" s="22"/>
      <c r="I18" s="22"/>
      <c r="J18" s="22"/>
      <c r="K18" s="22"/>
      <c r="L18" s="22"/>
      <c r="M18" s="22"/>
      <c r="N18" s="22"/>
      <c r="O18" s="22"/>
      <c r="P18" s="74">
        <f>SUM(D18:O18)</f>
        <v>43</v>
      </c>
    </row>
    <row r="19" spans="1:17" x14ac:dyDescent="0.25">
      <c r="B19" s="60" t="s">
        <v>23</v>
      </c>
      <c r="C19" s="9" t="s">
        <v>19</v>
      </c>
      <c r="D19" s="13">
        <v>142</v>
      </c>
      <c r="E19" s="10">
        <v>120</v>
      </c>
      <c r="F19" s="22" t="s">
        <v>31</v>
      </c>
      <c r="G19" s="22"/>
      <c r="H19" s="22"/>
      <c r="I19" s="22"/>
      <c r="J19" s="22"/>
      <c r="K19" s="22"/>
      <c r="L19" s="22"/>
      <c r="M19" s="22"/>
      <c r="N19" s="22"/>
      <c r="O19" s="22"/>
      <c r="P19" s="74">
        <f>SUM(D19:O19)</f>
        <v>262</v>
      </c>
    </row>
    <row r="20" spans="1:17" x14ac:dyDescent="0.25">
      <c r="B20" s="60" t="s">
        <v>206</v>
      </c>
      <c r="C20" s="9" t="s">
        <v>19</v>
      </c>
      <c r="D20" s="116" t="s">
        <v>31</v>
      </c>
      <c r="E20" s="10">
        <v>37</v>
      </c>
      <c r="F20" s="22" t="s">
        <v>31</v>
      </c>
      <c r="G20" s="22"/>
      <c r="H20" s="22"/>
      <c r="I20" s="22"/>
      <c r="J20" s="22"/>
      <c r="K20" s="22"/>
      <c r="L20" s="22"/>
      <c r="M20" s="22"/>
      <c r="N20" s="22"/>
      <c r="O20" s="22"/>
      <c r="P20" s="74">
        <f>SUM(D20:O20)</f>
        <v>37</v>
      </c>
    </row>
    <row r="21" spans="1:17" x14ac:dyDescent="0.25">
      <c r="B21" s="59" t="s">
        <v>24</v>
      </c>
      <c r="C21" s="9" t="s">
        <v>19</v>
      </c>
      <c r="D21" s="6">
        <v>183</v>
      </c>
      <c r="E21" s="10">
        <v>74</v>
      </c>
      <c r="F21" s="22" t="s">
        <v>31</v>
      </c>
      <c r="G21" s="22"/>
      <c r="H21" s="22"/>
      <c r="I21" s="22"/>
      <c r="J21" s="22"/>
      <c r="K21" s="22"/>
      <c r="L21" s="22"/>
      <c r="M21" s="22"/>
      <c r="N21" s="22"/>
      <c r="O21" s="22"/>
      <c r="P21" s="74">
        <f>SUM(D21:O21)</f>
        <v>257</v>
      </c>
    </row>
    <row r="22" spans="1:17" x14ac:dyDescent="0.25">
      <c r="A22" s="8">
        <v>4</v>
      </c>
      <c r="B22" s="4" t="s">
        <v>25</v>
      </c>
      <c r="C22" s="9" t="s">
        <v>26</v>
      </c>
      <c r="D22" s="6">
        <v>292</v>
      </c>
      <c r="E22" s="10">
        <v>130</v>
      </c>
      <c r="F22" s="10">
        <v>160</v>
      </c>
      <c r="G22" s="22"/>
      <c r="H22" s="22"/>
      <c r="I22" s="22"/>
      <c r="J22" s="22"/>
      <c r="K22" s="22"/>
      <c r="L22" s="22"/>
      <c r="M22" s="22"/>
      <c r="N22" s="22"/>
      <c r="O22" s="22"/>
      <c r="P22" s="74">
        <f t="shared" ref="P22:P35" si="1">SUM(D22:O22)</f>
        <v>582</v>
      </c>
    </row>
    <row r="23" spans="1:17" x14ac:dyDescent="0.25">
      <c r="B23" s="59" t="s">
        <v>27</v>
      </c>
      <c r="C23" s="9" t="s">
        <v>26</v>
      </c>
      <c r="D23" s="6">
        <v>334</v>
      </c>
      <c r="E23" s="10">
        <v>221</v>
      </c>
      <c r="F23" s="10">
        <v>241</v>
      </c>
      <c r="G23" s="22"/>
      <c r="H23" s="22"/>
      <c r="I23" s="22"/>
      <c r="J23" s="22"/>
      <c r="K23" s="22"/>
      <c r="L23" s="22"/>
      <c r="M23" s="22"/>
      <c r="N23" s="22"/>
      <c r="O23" s="22"/>
      <c r="P23" s="74">
        <f t="shared" si="1"/>
        <v>796</v>
      </c>
    </row>
    <row r="24" spans="1:17" x14ac:dyDescent="0.25">
      <c r="A24" s="52">
        <v>15</v>
      </c>
      <c r="B24" s="59" t="s">
        <v>28</v>
      </c>
      <c r="C24" s="9" t="s">
        <v>26</v>
      </c>
      <c r="D24" s="6">
        <v>265</v>
      </c>
      <c r="E24" s="10">
        <v>169</v>
      </c>
      <c r="F24" s="10">
        <v>194</v>
      </c>
      <c r="G24" s="22"/>
      <c r="H24" s="22"/>
      <c r="I24" s="22"/>
      <c r="J24" s="22"/>
      <c r="K24" s="22"/>
      <c r="L24" s="22"/>
      <c r="M24" s="22"/>
      <c r="N24" s="22"/>
      <c r="O24" s="22"/>
      <c r="P24" s="74">
        <f t="shared" si="1"/>
        <v>628</v>
      </c>
    </row>
    <row r="25" spans="1:17" x14ac:dyDescent="0.25">
      <c r="A25" s="52" t="s">
        <v>189</v>
      </c>
      <c r="B25" s="59" t="s">
        <v>29</v>
      </c>
      <c r="C25" s="9" t="s">
        <v>26</v>
      </c>
      <c r="D25" s="6">
        <v>217</v>
      </c>
      <c r="E25" s="10">
        <v>120</v>
      </c>
      <c r="F25" s="10">
        <v>136</v>
      </c>
      <c r="G25" s="22"/>
      <c r="H25" s="22"/>
      <c r="I25" s="22"/>
      <c r="J25" s="22"/>
      <c r="K25" s="22"/>
      <c r="L25" s="22"/>
      <c r="M25" s="22"/>
      <c r="N25" s="22"/>
      <c r="O25" s="22"/>
      <c r="P25" s="74">
        <f t="shared" si="1"/>
        <v>473</v>
      </c>
    </row>
    <row r="26" spans="1:17" x14ac:dyDescent="0.25">
      <c r="B26" s="60" t="s">
        <v>30</v>
      </c>
      <c r="C26" s="9" t="s">
        <v>26</v>
      </c>
      <c r="D26" s="24" t="s">
        <v>31</v>
      </c>
      <c r="E26" s="10">
        <v>144</v>
      </c>
      <c r="F26" s="10">
        <v>94</v>
      </c>
      <c r="G26" s="22"/>
      <c r="H26" s="22"/>
      <c r="I26" s="22"/>
      <c r="J26" s="22"/>
      <c r="K26" s="22"/>
      <c r="L26" s="22"/>
      <c r="M26" s="22"/>
      <c r="N26" s="22"/>
      <c r="O26" s="22"/>
      <c r="P26" s="74">
        <f t="shared" si="1"/>
        <v>238</v>
      </c>
    </row>
    <row r="27" spans="1:17" x14ac:dyDescent="0.25">
      <c r="B27" s="59" t="s">
        <v>32</v>
      </c>
      <c r="C27" s="9" t="s">
        <v>26</v>
      </c>
      <c r="D27" s="6">
        <v>127</v>
      </c>
      <c r="E27" s="22" t="s">
        <v>31</v>
      </c>
      <c r="F27" s="22" t="s">
        <v>31</v>
      </c>
      <c r="G27" s="22"/>
      <c r="H27" s="22"/>
      <c r="I27" s="22"/>
      <c r="J27" s="22"/>
      <c r="K27" s="22"/>
      <c r="L27" s="22"/>
      <c r="M27" s="22"/>
      <c r="N27" s="22"/>
      <c r="O27" s="22"/>
      <c r="P27" s="74">
        <f t="shared" si="1"/>
        <v>127</v>
      </c>
    </row>
    <row r="28" spans="1:17" x14ac:dyDescent="0.25">
      <c r="A28" s="8">
        <v>5</v>
      </c>
      <c r="B28" s="4" t="s">
        <v>33</v>
      </c>
      <c r="C28" s="9" t="s">
        <v>34</v>
      </c>
      <c r="D28" s="6">
        <v>295</v>
      </c>
      <c r="E28" s="10">
        <v>140</v>
      </c>
      <c r="F28" s="10">
        <v>186</v>
      </c>
      <c r="G28" s="22"/>
      <c r="H28" s="22"/>
      <c r="I28" s="22"/>
      <c r="J28" s="22"/>
      <c r="K28" s="22"/>
      <c r="L28" s="22"/>
      <c r="M28" s="22"/>
      <c r="N28" s="22"/>
      <c r="O28" s="22"/>
      <c r="P28" s="74">
        <f t="shared" si="1"/>
        <v>621</v>
      </c>
    </row>
    <row r="29" spans="1:17" x14ac:dyDescent="0.25">
      <c r="B29" s="59" t="s">
        <v>35</v>
      </c>
      <c r="C29" s="9" t="s">
        <v>34</v>
      </c>
      <c r="D29" s="12">
        <v>293</v>
      </c>
      <c r="E29" s="10">
        <v>127</v>
      </c>
      <c r="F29" s="10">
        <v>216</v>
      </c>
      <c r="G29" s="22"/>
      <c r="H29" s="22"/>
      <c r="I29" s="22"/>
      <c r="J29" s="22"/>
      <c r="K29" s="22"/>
      <c r="L29" s="22"/>
      <c r="M29" s="22"/>
      <c r="N29" s="22"/>
      <c r="O29" s="22"/>
      <c r="P29" s="75">
        <f t="shared" si="1"/>
        <v>636</v>
      </c>
      <c r="Q29">
        <v>1</v>
      </c>
    </row>
    <row r="30" spans="1:17" x14ac:dyDescent="0.25">
      <c r="B30" s="59" t="s">
        <v>36</v>
      </c>
      <c r="C30" s="9" t="s">
        <v>34</v>
      </c>
      <c r="D30" s="6">
        <v>127</v>
      </c>
      <c r="E30" s="22" t="s">
        <v>31</v>
      </c>
      <c r="F30" s="22" t="s">
        <v>31</v>
      </c>
      <c r="G30" s="22"/>
      <c r="H30" s="22"/>
      <c r="I30" s="22"/>
      <c r="J30" s="22"/>
      <c r="K30" s="22"/>
      <c r="L30" s="22"/>
      <c r="M30" s="22"/>
      <c r="N30" s="22"/>
      <c r="O30" s="22"/>
      <c r="P30" s="74">
        <f t="shared" si="1"/>
        <v>127</v>
      </c>
    </row>
    <row r="31" spans="1:17" x14ac:dyDescent="0.25">
      <c r="A31" s="49"/>
      <c r="B31" s="59" t="s">
        <v>37</v>
      </c>
      <c r="C31" s="9" t="s">
        <v>34</v>
      </c>
      <c r="D31" s="6">
        <v>10</v>
      </c>
      <c r="E31" s="22" t="s">
        <v>31</v>
      </c>
      <c r="F31" s="22" t="s">
        <v>31</v>
      </c>
      <c r="G31" s="22"/>
      <c r="H31" s="22"/>
      <c r="I31" s="22"/>
      <c r="J31" s="22"/>
      <c r="K31" s="22"/>
      <c r="L31" s="22"/>
      <c r="M31" s="22"/>
      <c r="N31" s="22"/>
      <c r="O31" s="22"/>
      <c r="P31" s="74">
        <f t="shared" si="1"/>
        <v>10</v>
      </c>
    </row>
    <row r="32" spans="1:17" x14ac:dyDescent="0.25">
      <c r="A32" s="52">
        <v>3</v>
      </c>
      <c r="B32" s="61" t="s">
        <v>38</v>
      </c>
      <c r="C32" s="9" t="s">
        <v>34</v>
      </c>
      <c r="D32" s="13">
        <v>96</v>
      </c>
      <c r="E32" s="22" t="s">
        <v>31</v>
      </c>
      <c r="F32" s="10">
        <v>121</v>
      </c>
      <c r="G32" s="22"/>
      <c r="H32" s="22"/>
      <c r="I32" s="22"/>
      <c r="J32" s="22"/>
      <c r="K32" s="22"/>
      <c r="L32" s="22"/>
      <c r="M32" s="22"/>
      <c r="N32" s="22"/>
      <c r="O32" s="22"/>
      <c r="P32" s="74">
        <f t="shared" si="1"/>
        <v>217</v>
      </c>
    </row>
    <row r="33" spans="1:16" x14ac:dyDescent="0.25">
      <c r="A33" s="52" t="s">
        <v>185</v>
      </c>
      <c r="B33" s="17" t="s">
        <v>156</v>
      </c>
      <c r="C33" s="9" t="s">
        <v>34</v>
      </c>
      <c r="D33" s="22" t="s">
        <v>31</v>
      </c>
      <c r="E33" s="10">
        <v>137</v>
      </c>
      <c r="F33" s="10">
        <v>141</v>
      </c>
      <c r="G33" s="22"/>
      <c r="H33" s="22"/>
      <c r="I33" s="22"/>
      <c r="J33" s="22"/>
      <c r="K33" s="22"/>
      <c r="L33" s="22"/>
      <c r="M33" s="22"/>
      <c r="N33" s="22"/>
      <c r="O33" s="22"/>
      <c r="P33" s="74">
        <f t="shared" si="1"/>
        <v>278</v>
      </c>
    </row>
    <row r="34" spans="1:16" x14ac:dyDescent="0.25">
      <c r="B34" s="17" t="s">
        <v>155</v>
      </c>
      <c r="C34" s="9" t="s">
        <v>34</v>
      </c>
      <c r="D34" s="22" t="s">
        <v>31</v>
      </c>
      <c r="E34" s="10">
        <v>95</v>
      </c>
      <c r="F34" s="10">
        <v>71</v>
      </c>
      <c r="G34" s="22"/>
      <c r="H34" s="22"/>
      <c r="I34" s="22"/>
      <c r="J34" s="22"/>
      <c r="K34" s="22"/>
      <c r="L34" s="22"/>
      <c r="M34" s="22"/>
      <c r="N34" s="22"/>
      <c r="O34" s="22"/>
      <c r="P34" s="74">
        <f t="shared" si="1"/>
        <v>166</v>
      </c>
    </row>
    <row r="35" spans="1:16" x14ac:dyDescent="0.25">
      <c r="B35" s="59" t="s">
        <v>39</v>
      </c>
      <c r="C35" s="9" t="s">
        <v>34</v>
      </c>
      <c r="D35" s="6">
        <v>264</v>
      </c>
      <c r="E35" s="10">
        <v>135</v>
      </c>
      <c r="F35" s="22" t="s">
        <v>31</v>
      </c>
      <c r="G35" s="22"/>
      <c r="H35" s="22"/>
      <c r="I35" s="22"/>
      <c r="J35" s="22"/>
      <c r="K35" s="22"/>
      <c r="L35" s="22"/>
      <c r="M35" s="22"/>
      <c r="N35" s="22"/>
      <c r="O35" s="22"/>
      <c r="P35" s="74">
        <f t="shared" si="1"/>
        <v>399</v>
      </c>
    </row>
    <row r="36" spans="1:16" x14ac:dyDescent="0.25">
      <c r="A36" s="8">
        <v>6</v>
      </c>
      <c r="B36" s="4" t="s">
        <v>40</v>
      </c>
      <c r="C36" s="9" t="s">
        <v>41</v>
      </c>
      <c r="D36" s="12">
        <v>504</v>
      </c>
      <c r="E36" s="10">
        <v>0</v>
      </c>
      <c r="F36" s="10">
        <v>134</v>
      </c>
      <c r="G36" s="22"/>
      <c r="H36" s="22"/>
      <c r="I36" s="22"/>
      <c r="J36" s="22"/>
      <c r="K36" s="22"/>
      <c r="L36" s="22"/>
      <c r="M36" s="22"/>
      <c r="N36" s="22"/>
      <c r="O36" s="22"/>
      <c r="P36" s="74">
        <f t="shared" ref="P36:P42" si="2">SUM(D36:O36)</f>
        <v>638</v>
      </c>
    </row>
    <row r="37" spans="1:16" x14ac:dyDescent="0.25">
      <c r="B37" s="59" t="s">
        <v>42</v>
      </c>
      <c r="C37" s="9" t="s">
        <v>41</v>
      </c>
      <c r="D37" s="6">
        <v>132</v>
      </c>
      <c r="E37" s="10">
        <v>0</v>
      </c>
      <c r="F37" s="10">
        <v>105</v>
      </c>
      <c r="G37" s="22"/>
      <c r="H37" s="22"/>
      <c r="I37" s="22"/>
      <c r="J37" s="22"/>
      <c r="K37" s="22"/>
      <c r="L37" s="22"/>
      <c r="M37" s="22"/>
      <c r="N37" s="22"/>
      <c r="O37" s="22"/>
      <c r="P37" s="74">
        <f t="shared" si="2"/>
        <v>237</v>
      </c>
    </row>
    <row r="38" spans="1:16" x14ac:dyDescent="0.25">
      <c r="B38" s="59" t="s">
        <v>43</v>
      </c>
      <c r="C38" s="9" t="s">
        <v>41</v>
      </c>
      <c r="D38" s="6">
        <v>201</v>
      </c>
      <c r="E38" s="10">
        <v>0</v>
      </c>
      <c r="F38" s="10">
        <v>54</v>
      </c>
      <c r="G38" s="22"/>
      <c r="H38" s="22"/>
      <c r="I38" s="22"/>
      <c r="J38" s="22"/>
      <c r="K38" s="22"/>
      <c r="L38" s="22"/>
      <c r="M38" s="22"/>
      <c r="N38" s="22"/>
      <c r="O38" s="22"/>
      <c r="P38" s="74">
        <f t="shared" si="2"/>
        <v>255</v>
      </c>
    </row>
    <row r="39" spans="1:16" x14ac:dyDescent="0.25">
      <c r="B39" s="59" t="s">
        <v>44</v>
      </c>
      <c r="C39" s="9" t="s">
        <v>41</v>
      </c>
      <c r="D39" s="13">
        <v>44</v>
      </c>
      <c r="E39" s="10">
        <v>0</v>
      </c>
      <c r="F39" s="10">
        <v>110</v>
      </c>
      <c r="G39" s="22"/>
      <c r="H39" s="22"/>
      <c r="I39" s="22"/>
      <c r="J39" s="22"/>
      <c r="K39" s="22"/>
      <c r="L39" s="22"/>
      <c r="M39" s="22"/>
      <c r="N39" s="22"/>
      <c r="O39" s="22"/>
      <c r="P39" s="74">
        <f t="shared" si="2"/>
        <v>154</v>
      </c>
    </row>
    <row r="40" spans="1:16" x14ac:dyDescent="0.25">
      <c r="B40" s="60" t="s">
        <v>45</v>
      </c>
      <c r="C40" s="9" t="s">
        <v>41</v>
      </c>
      <c r="D40" s="13">
        <v>44</v>
      </c>
      <c r="E40" s="10">
        <v>0</v>
      </c>
      <c r="F40" s="10" t="s">
        <v>31</v>
      </c>
      <c r="G40" s="22"/>
      <c r="H40" s="22"/>
      <c r="I40" s="22"/>
      <c r="J40" s="22"/>
      <c r="K40" s="22"/>
      <c r="L40" s="22"/>
      <c r="M40" s="22"/>
      <c r="N40" s="22"/>
      <c r="O40" s="22"/>
      <c r="P40" s="74">
        <f t="shared" si="2"/>
        <v>44</v>
      </c>
    </row>
    <row r="41" spans="1:16" x14ac:dyDescent="0.25">
      <c r="B41" s="60" t="s">
        <v>239</v>
      </c>
      <c r="C41" s="9" t="s">
        <v>41</v>
      </c>
      <c r="D41" s="22" t="s">
        <v>31</v>
      </c>
      <c r="E41" s="22" t="s">
        <v>31</v>
      </c>
      <c r="F41" s="10">
        <v>272</v>
      </c>
      <c r="G41" s="22"/>
      <c r="H41" s="22"/>
      <c r="I41" s="22"/>
      <c r="J41" s="22"/>
      <c r="K41" s="22"/>
      <c r="L41" s="22"/>
      <c r="M41" s="22"/>
      <c r="N41" s="22"/>
      <c r="O41" s="22"/>
      <c r="P41" s="74">
        <f t="shared" si="2"/>
        <v>272</v>
      </c>
    </row>
    <row r="42" spans="1:16" x14ac:dyDescent="0.25">
      <c r="B42" s="59" t="s">
        <v>46</v>
      </c>
      <c r="C42" s="9" t="s">
        <v>41</v>
      </c>
      <c r="D42" s="6">
        <v>160</v>
      </c>
      <c r="E42" s="10">
        <v>0</v>
      </c>
      <c r="F42" s="22" t="s">
        <v>31</v>
      </c>
      <c r="G42" s="22"/>
      <c r="H42" s="22"/>
      <c r="I42" s="22"/>
      <c r="J42" s="22"/>
      <c r="K42" s="22"/>
      <c r="L42" s="22"/>
      <c r="M42" s="22"/>
      <c r="N42" s="22"/>
      <c r="O42" s="22"/>
      <c r="P42" s="74">
        <f t="shared" si="2"/>
        <v>160</v>
      </c>
    </row>
    <row r="43" spans="1:16" x14ac:dyDescent="0.25">
      <c r="A43" s="8">
        <v>7</v>
      </c>
      <c r="B43" s="4" t="s">
        <v>47</v>
      </c>
      <c r="C43" s="9" t="s">
        <v>48</v>
      </c>
      <c r="D43" s="6">
        <v>0</v>
      </c>
      <c r="E43" s="10">
        <v>0</v>
      </c>
      <c r="F43" s="10">
        <v>0</v>
      </c>
      <c r="G43" s="22"/>
      <c r="H43" s="22"/>
      <c r="I43" s="22"/>
      <c r="J43" s="22"/>
      <c r="K43" s="22"/>
      <c r="L43" s="22"/>
      <c r="M43" s="22"/>
      <c r="N43" s="22"/>
      <c r="O43" s="22"/>
      <c r="P43" s="74">
        <v>0</v>
      </c>
    </row>
    <row r="44" spans="1:16" x14ac:dyDescent="0.25">
      <c r="B44" s="59" t="s">
        <v>49</v>
      </c>
      <c r="C44" s="9" t="s">
        <v>48</v>
      </c>
      <c r="D44" s="6">
        <v>0</v>
      </c>
      <c r="E44" s="10">
        <v>0</v>
      </c>
      <c r="F44" s="10">
        <v>0</v>
      </c>
      <c r="G44" s="22"/>
      <c r="H44" s="22"/>
      <c r="I44" s="22"/>
      <c r="J44" s="22"/>
      <c r="K44" s="22"/>
      <c r="L44" s="22"/>
      <c r="M44" s="22"/>
      <c r="N44" s="22"/>
      <c r="O44" s="22"/>
      <c r="P44" s="74">
        <v>0</v>
      </c>
    </row>
    <row r="45" spans="1:16" x14ac:dyDescent="0.25">
      <c r="B45" s="59" t="s">
        <v>50</v>
      </c>
      <c r="C45" s="9" t="s">
        <v>48</v>
      </c>
      <c r="D45" s="6">
        <v>0</v>
      </c>
      <c r="E45" s="10">
        <v>0</v>
      </c>
      <c r="F45" s="10">
        <v>0</v>
      </c>
      <c r="G45" s="22"/>
      <c r="H45" s="22"/>
      <c r="I45" s="22"/>
      <c r="J45" s="22"/>
      <c r="K45" s="22"/>
      <c r="L45" s="22"/>
      <c r="M45" s="22"/>
      <c r="N45" s="22"/>
      <c r="O45" s="22"/>
      <c r="P45" s="74">
        <v>0</v>
      </c>
    </row>
    <row r="46" spans="1:16" x14ac:dyDescent="0.25">
      <c r="B46" s="59" t="s">
        <v>51</v>
      </c>
      <c r="C46" s="9" t="s">
        <v>48</v>
      </c>
      <c r="D46" s="6">
        <v>0</v>
      </c>
      <c r="E46" s="10">
        <v>0</v>
      </c>
      <c r="F46" s="10">
        <v>0</v>
      </c>
      <c r="G46" s="22"/>
      <c r="H46" s="22"/>
      <c r="I46" s="22"/>
      <c r="J46" s="22"/>
      <c r="K46" s="22"/>
      <c r="L46" s="22"/>
      <c r="M46" s="22"/>
      <c r="N46" s="22"/>
      <c r="O46" s="22"/>
      <c r="P46" s="74">
        <v>0</v>
      </c>
    </row>
    <row r="47" spans="1:16" x14ac:dyDescent="0.25">
      <c r="B47" s="59" t="s">
        <v>52</v>
      </c>
      <c r="C47" s="9" t="s">
        <v>48</v>
      </c>
      <c r="D47" s="6">
        <v>0</v>
      </c>
      <c r="E47" s="10">
        <v>0</v>
      </c>
      <c r="F47" s="10">
        <v>0</v>
      </c>
      <c r="G47" s="22"/>
      <c r="H47" s="22"/>
      <c r="I47" s="22"/>
      <c r="J47" s="22"/>
      <c r="K47" s="22"/>
      <c r="L47" s="22"/>
      <c r="M47" s="22"/>
      <c r="N47" s="22"/>
      <c r="O47" s="22"/>
      <c r="P47" s="74">
        <v>0</v>
      </c>
    </row>
    <row r="48" spans="1:16" x14ac:dyDescent="0.25">
      <c r="A48" s="8">
        <v>8</v>
      </c>
      <c r="B48" s="4" t="s">
        <v>53</v>
      </c>
      <c r="C48" s="9" t="s">
        <v>54</v>
      </c>
      <c r="D48" s="6">
        <v>20</v>
      </c>
      <c r="E48" s="10">
        <v>0</v>
      </c>
      <c r="F48" s="10">
        <v>0</v>
      </c>
      <c r="G48" s="22"/>
      <c r="H48" s="22"/>
      <c r="I48" s="22"/>
      <c r="J48" s="22"/>
      <c r="K48" s="22"/>
      <c r="L48" s="22"/>
      <c r="M48" s="22"/>
      <c r="N48" s="22"/>
      <c r="O48" s="22"/>
      <c r="P48" s="74">
        <f t="shared" ref="P48:P60" si="3">SUM(D48:O48)</f>
        <v>20</v>
      </c>
    </row>
    <row r="49" spans="1:17" x14ac:dyDescent="0.25">
      <c r="B49" s="59" t="s">
        <v>55</v>
      </c>
      <c r="C49" s="9" t="s">
        <v>54</v>
      </c>
      <c r="D49" s="6">
        <v>215</v>
      </c>
      <c r="E49" s="10">
        <v>51</v>
      </c>
      <c r="F49" s="10">
        <v>0</v>
      </c>
      <c r="G49" s="22"/>
      <c r="H49" s="22"/>
      <c r="I49" s="22"/>
      <c r="J49" s="22"/>
      <c r="K49" s="22"/>
      <c r="L49" s="22"/>
      <c r="M49" s="22"/>
      <c r="N49" s="22"/>
      <c r="O49" s="22"/>
      <c r="P49" s="74">
        <f t="shared" si="3"/>
        <v>266</v>
      </c>
    </row>
    <row r="50" spans="1:17" x14ac:dyDescent="0.25">
      <c r="A50" s="52">
        <v>1</v>
      </c>
      <c r="B50" s="59" t="s">
        <v>56</v>
      </c>
      <c r="C50" s="9" t="s">
        <v>54</v>
      </c>
      <c r="D50" s="6">
        <v>155</v>
      </c>
      <c r="E50" s="10">
        <v>72</v>
      </c>
      <c r="F50" s="10">
        <v>0</v>
      </c>
      <c r="G50" s="22"/>
      <c r="H50" s="22"/>
      <c r="I50" s="22"/>
      <c r="J50" s="22"/>
      <c r="K50" s="22"/>
      <c r="L50" s="22"/>
      <c r="M50" s="22"/>
      <c r="N50" s="22"/>
      <c r="O50" s="22"/>
      <c r="P50" s="74">
        <f t="shared" si="3"/>
        <v>227</v>
      </c>
    </row>
    <row r="51" spans="1:17" x14ac:dyDescent="0.25">
      <c r="A51" s="52" t="s">
        <v>241</v>
      </c>
      <c r="B51" s="59" t="s">
        <v>57</v>
      </c>
      <c r="C51" s="9" t="s">
        <v>54</v>
      </c>
      <c r="D51" s="6">
        <v>200</v>
      </c>
      <c r="E51" s="10">
        <v>156</v>
      </c>
      <c r="F51" s="22" t="s">
        <v>31</v>
      </c>
      <c r="G51" s="22"/>
      <c r="H51" s="22"/>
      <c r="I51" s="22"/>
      <c r="J51" s="22"/>
      <c r="K51" s="22"/>
      <c r="L51" s="22"/>
      <c r="M51" s="22"/>
      <c r="N51" s="22"/>
      <c r="O51" s="22"/>
      <c r="P51" s="74">
        <f t="shared" si="3"/>
        <v>356</v>
      </c>
    </row>
    <row r="52" spans="1:17" x14ac:dyDescent="0.25">
      <c r="A52" s="52"/>
      <c r="B52" s="59" t="s">
        <v>191</v>
      </c>
      <c r="C52" s="9" t="s">
        <v>54</v>
      </c>
      <c r="D52" s="3" t="s">
        <v>31</v>
      </c>
      <c r="E52" s="10">
        <v>205</v>
      </c>
      <c r="F52" s="22" t="s">
        <v>31</v>
      </c>
      <c r="G52" s="22"/>
      <c r="H52" s="22"/>
      <c r="I52" s="22"/>
      <c r="J52" s="22"/>
      <c r="K52" s="22"/>
      <c r="L52" s="22"/>
      <c r="M52" s="22"/>
      <c r="N52" s="22"/>
      <c r="O52" s="22"/>
      <c r="P52" s="74">
        <f t="shared" si="3"/>
        <v>205</v>
      </c>
    </row>
    <row r="53" spans="1:17" x14ac:dyDescent="0.25">
      <c r="B53" s="59" t="s">
        <v>58</v>
      </c>
      <c r="C53" s="9" t="s">
        <v>54</v>
      </c>
      <c r="D53" s="6">
        <v>300</v>
      </c>
      <c r="E53" s="83">
        <v>150</v>
      </c>
      <c r="F53" s="10">
        <v>0</v>
      </c>
      <c r="G53" s="22"/>
      <c r="H53" s="22"/>
      <c r="I53" s="22"/>
      <c r="J53" s="22"/>
      <c r="K53" s="22"/>
      <c r="L53" s="22"/>
      <c r="M53" s="22"/>
      <c r="N53" s="22"/>
      <c r="O53" s="22"/>
      <c r="P53" s="74">
        <f t="shared" si="3"/>
        <v>450</v>
      </c>
    </row>
    <row r="54" spans="1:17" x14ac:dyDescent="0.25">
      <c r="A54" s="8">
        <v>9</v>
      </c>
      <c r="B54" s="4" t="s">
        <v>59</v>
      </c>
      <c r="C54" s="9" t="s">
        <v>60</v>
      </c>
      <c r="D54" s="6">
        <v>243</v>
      </c>
      <c r="E54" s="10">
        <v>109</v>
      </c>
      <c r="F54" s="86">
        <v>150</v>
      </c>
      <c r="G54" s="22"/>
      <c r="H54" s="22"/>
      <c r="I54" s="22"/>
      <c r="J54" s="22"/>
      <c r="K54" s="22"/>
      <c r="L54" s="22"/>
      <c r="M54" s="22"/>
      <c r="N54" s="22"/>
      <c r="O54" s="22"/>
      <c r="P54" s="74">
        <f t="shared" si="3"/>
        <v>502</v>
      </c>
    </row>
    <row r="55" spans="1:17" x14ac:dyDescent="0.25">
      <c r="B55" s="59" t="s">
        <v>61</v>
      </c>
      <c r="C55" s="9" t="s">
        <v>60</v>
      </c>
      <c r="D55" s="6">
        <v>66</v>
      </c>
      <c r="E55" s="10">
        <v>40</v>
      </c>
      <c r="F55" s="86">
        <v>75</v>
      </c>
      <c r="G55" s="22"/>
      <c r="H55" s="22"/>
      <c r="I55" s="22"/>
      <c r="J55" s="22"/>
      <c r="K55" s="22"/>
      <c r="L55" s="22"/>
      <c r="M55" s="22"/>
      <c r="N55" s="22"/>
      <c r="O55" s="22"/>
      <c r="P55" s="74">
        <f t="shared" si="3"/>
        <v>181</v>
      </c>
    </row>
    <row r="56" spans="1:17" x14ac:dyDescent="0.25">
      <c r="A56" s="52">
        <v>5</v>
      </c>
      <c r="B56" s="97" t="s">
        <v>207</v>
      </c>
      <c r="C56" s="9" t="s">
        <v>60</v>
      </c>
      <c r="D56" s="6">
        <v>503</v>
      </c>
      <c r="E56" s="10">
        <v>275</v>
      </c>
      <c r="F56" s="86">
        <v>300</v>
      </c>
      <c r="G56" s="22"/>
      <c r="H56" s="22"/>
      <c r="I56" s="22"/>
      <c r="J56" s="22"/>
      <c r="K56" s="22"/>
      <c r="L56" s="22"/>
      <c r="M56" s="22"/>
      <c r="N56" s="22"/>
      <c r="O56" s="22"/>
      <c r="P56" s="75">
        <f t="shared" si="3"/>
        <v>1078</v>
      </c>
      <c r="Q56">
        <v>1</v>
      </c>
    </row>
    <row r="57" spans="1:17" x14ac:dyDescent="0.25">
      <c r="A57" s="52" t="s">
        <v>189</v>
      </c>
      <c r="B57" s="59" t="s">
        <v>62</v>
      </c>
      <c r="C57" s="9" t="s">
        <v>60</v>
      </c>
      <c r="D57" s="6">
        <v>228</v>
      </c>
      <c r="E57" s="10">
        <v>110</v>
      </c>
      <c r="F57" s="86">
        <v>52</v>
      </c>
      <c r="G57" s="22"/>
      <c r="H57" s="22"/>
      <c r="I57" s="22"/>
      <c r="J57" s="22"/>
      <c r="K57" s="22"/>
      <c r="L57" s="22"/>
      <c r="M57" s="22"/>
      <c r="N57" s="22"/>
      <c r="O57" s="22"/>
      <c r="P57" s="74">
        <f t="shared" si="3"/>
        <v>390</v>
      </c>
    </row>
    <row r="58" spans="1:17" x14ac:dyDescent="0.25">
      <c r="A58" s="52"/>
      <c r="B58" s="115" t="s">
        <v>242</v>
      </c>
      <c r="C58" s="9" t="s">
        <v>60</v>
      </c>
      <c r="D58" s="22" t="s">
        <v>31</v>
      </c>
      <c r="E58" s="22" t="s">
        <v>31</v>
      </c>
      <c r="F58" s="86">
        <v>98</v>
      </c>
      <c r="G58" s="22"/>
      <c r="H58" s="22"/>
      <c r="I58" s="22"/>
      <c r="J58" s="22"/>
      <c r="K58" s="22"/>
      <c r="L58" s="22"/>
      <c r="M58" s="22"/>
      <c r="N58" s="22"/>
      <c r="O58" s="22"/>
      <c r="P58" s="74">
        <f t="shared" si="3"/>
        <v>98</v>
      </c>
    </row>
    <row r="59" spans="1:17" x14ac:dyDescent="0.25">
      <c r="B59" s="59" t="s">
        <v>63</v>
      </c>
      <c r="C59" s="9" t="s">
        <v>60</v>
      </c>
      <c r="D59" s="6">
        <v>105</v>
      </c>
      <c r="E59" s="10">
        <v>100</v>
      </c>
      <c r="F59" s="3" t="s">
        <v>31</v>
      </c>
      <c r="G59" s="22"/>
      <c r="H59" s="22"/>
      <c r="I59" s="22"/>
      <c r="J59" s="22"/>
      <c r="K59" s="22"/>
      <c r="L59" s="22"/>
      <c r="M59" s="22"/>
      <c r="N59" s="22"/>
      <c r="O59" s="22"/>
      <c r="P59" s="74">
        <f t="shared" si="3"/>
        <v>205</v>
      </c>
    </row>
    <row r="60" spans="1:17" x14ac:dyDescent="0.25">
      <c r="A60" s="8">
        <v>10</v>
      </c>
      <c r="B60" s="14" t="s">
        <v>64</v>
      </c>
      <c r="C60" s="9" t="s">
        <v>65</v>
      </c>
      <c r="D60" s="13">
        <v>195</v>
      </c>
      <c r="E60" s="10">
        <v>0</v>
      </c>
      <c r="F60" s="10">
        <v>0</v>
      </c>
      <c r="G60" s="22"/>
      <c r="H60" s="22"/>
      <c r="I60" s="22"/>
      <c r="J60" s="22"/>
      <c r="K60" s="22"/>
      <c r="L60" s="22"/>
      <c r="M60" s="22"/>
      <c r="N60" s="22"/>
      <c r="O60" s="22"/>
      <c r="P60" s="74">
        <f t="shared" si="3"/>
        <v>195</v>
      </c>
    </row>
    <row r="61" spans="1:17" x14ac:dyDescent="0.25">
      <c r="B61" s="62" t="s">
        <v>66</v>
      </c>
      <c r="C61" s="9" t="s">
        <v>65</v>
      </c>
      <c r="D61" s="24" t="s">
        <v>31</v>
      </c>
      <c r="E61" s="10">
        <v>0</v>
      </c>
      <c r="F61" s="10">
        <v>0</v>
      </c>
      <c r="G61" s="22"/>
      <c r="H61" s="22"/>
      <c r="I61" s="22"/>
      <c r="J61" s="22"/>
      <c r="K61" s="22"/>
      <c r="L61" s="22"/>
      <c r="M61" s="22"/>
      <c r="N61" s="22"/>
      <c r="O61" s="22"/>
      <c r="P61" s="74">
        <v>0</v>
      </c>
    </row>
    <row r="62" spans="1:17" x14ac:dyDescent="0.25">
      <c r="B62" s="62" t="s">
        <v>67</v>
      </c>
      <c r="C62" s="9" t="s">
        <v>65</v>
      </c>
      <c r="D62" s="24" t="s">
        <v>31</v>
      </c>
      <c r="E62" s="10">
        <v>0</v>
      </c>
      <c r="F62" s="10">
        <v>0</v>
      </c>
      <c r="G62" s="22"/>
      <c r="H62" s="22"/>
      <c r="I62" s="22"/>
      <c r="J62" s="22"/>
      <c r="K62" s="22"/>
      <c r="L62" s="22"/>
      <c r="M62" s="22"/>
      <c r="N62" s="22"/>
      <c r="O62" s="22"/>
      <c r="P62" s="74">
        <v>0</v>
      </c>
    </row>
    <row r="63" spans="1:17" x14ac:dyDescent="0.25">
      <c r="B63" s="62" t="s">
        <v>205</v>
      </c>
      <c r="C63" s="9" t="s">
        <v>65</v>
      </c>
      <c r="D63" s="24" t="s">
        <v>31</v>
      </c>
      <c r="E63" s="10">
        <v>0</v>
      </c>
      <c r="F63" s="10">
        <v>0</v>
      </c>
      <c r="G63" s="22"/>
      <c r="H63" s="22"/>
      <c r="I63" s="22"/>
      <c r="J63" s="22"/>
      <c r="K63" s="22"/>
      <c r="L63" s="22"/>
      <c r="M63" s="22"/>
      <c r="N63" s="22"/>
      <c r="O63" s="22"/>
      <c r="P63" s="74">
        <v>0</v>
      </c>
    </row>
    <row r="64" spans="1:17" x14ac:dyDescent="0.25">
      <c r="B64" s="62" t="s">
        <v>68</v>
      </c>
      <c r="C64" s="9" t="s">
        <v>65</v>
      </c>
      <c r="D64" s="24" t="s">
        <v>31</v>
      </c>
      <c r="E64" s="10">
        <v>0</v>
      </c>
      <c r="F64" s="10">
        <v>0</v>
      </c>
      <c r="G64" s="22"/>
      <c r="H64" s="22"/>
      <c r="I64" s="22"/>
      <c r="J64" s="22"/>
      <c r="K64" s="22"/>
      <c r="L64" s="22"/>
      <c r="M64" s="22"/>
      <c r="N64" s="22"/>
      <c r="O64" s="22"/>
      <c r="P64" s="74">
        <v>0</v>
      </c>
    </row>
    <row r="65" spans="1:17" ht="15.75" x14ac:dyDescent="0.25">
      <c r="A65" s="8">
        <v>11</v>
      </c>
      <c r="B65" s="14" t="s">
        <v>69</v>
      </c>
      <c r="C65" s="15" t="s">
        <v>70</v>
      </c>
      <c r="D65" s="24" t="s">
        <v>31</v>
      </c>
      <c r="E65" s="10">
        <v>86</v>
      </c>
      <c r="F65" s="10">
        <v>69</v>
      </c>
      <c r="G65" s="22"/>
      <c r="H65" s="22"/>
      <c r="I65" s="22"/>
      <c r="J65" s="22"/>
      <c r="K65" s="22"/>
      <c r="L65" s="22"/>
      <c r="M65" s="22"/>
      <c r="N65" s="22"/>
      <c r="O65" s="22"/>
      <c r="P65" s="74">
        <f>SUM(E65:O65)</f>
        <v>155</v>
      </c>
    </row>
    <row r="66" spans="1:17" ht="15.75" x14ac:dyDescent="0.25">
      <c r="B66" s="40" t="s">
        <v>71</v>
      </c>
      <c r="C66" s="15" t="s">
        <v>70</v>
      </c>
      <c r="D66" s="24" t="s">
        <v>31</v>
      </c>
      <c r="E66" s="10">
        <v>85</v>
      </c>
      <c r="F66" s="10">
        <v>73</v>
      </c>
      <c r="G66" s="22"/>
      <c r="H66" s="22"/>
      <c r="I66" s="22"/>
      <c r="J66" s="22"/>
      <c r="K66" s="22"/>
      <c r="L66" s="22"/>
      <c r="M66" s="22"/>
      <c r="N66" s="22"/>
      <c r="O66" s="22"/>
      <c r="P66" s="74">
        <f>SUM(E66:O66)</f>
        <v>158</v>
      </c>
    </row>
    <row r="67" spans="1:17" ht="15.75" x14ac:dyDescent="0.25">
      <c r="B67" s="40" t="s">
        <v>72</v>
      </c>
      <c r="C67" s="15" t="s">
        <v>70</v>
      </c>
      <c r="D67" s="24" t="s">
        <v>31</v>
      </c>
      <c r="E67" s="10">
        <v>17</v>
      </c>
      <c r="F67" s="10">
        <v>17</v>
      </c>
      <c r="G67" s="22"/>
      <c r="H67" s="22"/>
      <c r="I67" s="22"/>
      <c r="J67" s="22"/>
      <c r="K67" s="22"/>
      <c r="L67" s="22"/>
      <c r="M67" s="22"/>
      <c r="N67" s="22"/>
      <c r="O67" s="22"/>
      <c r="P67" s="74">
        <f>SUM(E67:O67)</f>
        <v>34</v>
      </c>
    </row>
    <row r="68" spans="1:17" ht="15.75" x14ac:dyDescent="0.25">
      <c r="B68" s="18" t="s">
        <v>73</v>
      </c>
      <c r="C68" s="15" t="s">
        <v>70</v>
      </c>
      <c r="D68" s="24" t="s">
        <v>31</v>
      </c>
      <c r="E68" s="10">
        <v>367</v>
      </c>
      <c r="F68" s="10">
        <v>464</v>
      </c>
      <c r="G68" s="22"/>
      <c r="H68" s="22"/>
      <c r="I68" s="22"/>
      <c r="J68" s="22"/>
      <c r="K68" s="22"/>
      <c r="L68" s="22"/>
      <c r="M68" s="22"/>
      <c r="N68" s="22"/>
      <c r="O68" s="22"/>
      <c r="P68" s="75">
        <f>SUM(E68:O68)</f>
        <v>831</v>
      </c>
      <c r="Q68">
        <v>3</v>
      </c>
    </row>
    <row r="69" spans="1:17" ht="15.75" x14ac:dyDescent="0.25">
      <c r="B69" s="18" t="s">
        <v>212</v>
      </c>
      <c r="C69" s="15" t="s">
        <v>70</v>
      </c>
      <c r="D69" s="125" t="s">
        <v>31</v>
      </c>
      <c r="E69" s="116" t="s">
        <v>31</v>
      </c>
      <c r="F69" s="10">
        <v>52</v>
      </c>
      <c r="G69" s="22"/>
      <c r="H69" s="22"/>
      <c r="I69" s="22"/>
      <c r="J69" s="22"/>
      <c r="K69" s="22"/>
      <c r="L69" s="22"/>
      <c r="M69" s="22"/>
      <c r="N69" s="22"/>
      <c r="O69" s="22"/>
      <c r="P69" s="74">
        <f>SUM(F69:O69)</f>
        <v>52</v>
      </c>
    </row>
    <row r="70" spans="1:17" ht="15.75" x14ac:dyDescent="0.25">
      <c r="B70" s="40" t="s">
        <v>74</v>
      </c>
      <c r="C70" s="15" t="s">
        <v>70</v>
      </c>
      <c r="D70" s="24" t="s">
        <v>31</v>
      </c>
      <c r="E70" s="10">
        <v>79</v>
      </c>
      <c r="F70" s="22" t="s">
        <v>31</v>
      </c>
      <c r="G70" s="22"/>
      <c r="H70" s="22"/>
      <c r="I70" s="22"/>
      <c r="J70" s="22"/>
      <c r="K70" s="22"/>
      <c r="L70" s="22"/>
      <c r="M70" s="22"/>
      <c r="N70" s="22"/>
      <c r="O70" s="22"/>
      <c r="P70" s="74">
        <f t="shared" ref="P70:P75" si="4">SUM(E70:O70)</f>
        <v>79</v>
      </c>
    </row>
    <row r="71" spans="1:17" x14ac:dyDescent="0.25">
      <c r="A71" s="8">
        <v>12</v>
      </c>
      <c r="B71" s="4" t="s">
        <v>75</v>
      </c>
      <c r="C71" s="16" t="s">
        <v>76</v>
      </c>
      <c r="D71" s="24" t="s">
        <v>31</v>
      </c>
      <c r="E71" s="10">
        <v>148</v>
      </c>
      <c r="F71" s="22" t="s">
        <v>31</v>
      </c>
      <c r="G71" s="22"/>
      <c r="H71" s="22"/>
      <c r="I71" s="22"/>
      <c r="J71" s="22"/>
      <c r="K71" s="22"/>
      <c r="L71" s="22"/>
      <c r="M71" s="22"/>
      <c r="N71" s="22"/>
      <c r="O71" s="22"/>
      <c r="P71" s="74">
        <f t="shared" si="4"/>
        <v>148</v>
      </c>
    </row>
    <row r="72" spans="1:17" x14ac:dyDescent="0.25">
      <c r="B72" s="42" t="s">
        <v>77</v>
      </c>
      <c r="C72" s="18" t="s">
        <v>76</v>
      </c>
      <c r="D72" s="24" t="s">
        <v>31</v>
      </c>
      <c r="E72" s="10">
        <v>71</v>
      </c>
      <c r="F72" s="22" t="s">
        <v>31</v>
      </c>
      <c r="G72" s="22"/>
      <c r="H72" s="22"/>
      <c r="I72" s="22"/>
      <c r="J72" s="22"/>
      <c r="K72" s="22"/>
      <c r="L72" s="22"/>
      <c r="M72" s="22"/>
      <c r="N72" s="22"/>
      <c r="O72" s="22"/>
      <c r="P72" s="74">
        <f t="shared" si="4"/>
        <v>71</v>
      </c>
    </row>
    <row r="73" spans="1:17" x14ac:dyDescent="0.25">
      <c r="B73" s="42" t="s">
        <v>78</v>
      </c>
      <c r="C73" s="18" t="s">
        <v>76</v>
      </c>
      <c r="D73" s="24" t="s">
        <v>31</v>
      </c>
      <c r="E73" s="10">
        <v>157</v>
      </c>
      <c r="F73" s="22" t="s">
        <v>31</v>
      </c>
      <c r="G73" s="22"/>
      <c r="H73" s="22"/>
      <c r="I73" s="22"/>
      <c r="J73" s="22"/>
      <c r="K73" s="22"/>
      <c r="L73" s="22"/>
      <c r="M73" s="22"/>
      <c r="N73" s="22"/>
      <c r="O73" s="22"/>
      <c r="P73" s="74">
        <f t="shared" si="4"/>
        <v>157</v>
      </c>
    </row>
    <row r="74" spans="1:17" x14ac:dyDescent="0.25">
      <c r="B74" s="42" t="s">
        <v>79</v>
      </c>
      <c r="C74" s="18" t="s">
        <v>76</v>
      </c>
      <c r="D74" s="24" t="s">
        <v>31</v>
      </c>
      <c r="E74" s="10">
        <v>158</v>
      </c>
      <c r="F74" s="22" t="s">
        <v>31</v>
      </c>
      <c r="G74" s="22"/>
      <c r="H74" s="22"/>
      <c r="I74" s="22"/>
      <c r="J74" s="22"/>
      <c r="K74" s="22"/>
      <c r="L74" s="22"/>
      <c r="M74" s="22"/>
      <c r="N74" s="22"/>
      <c r="O74" s="22"/>
      <c r="P74" s="74">
        <f t="shared" si="4"/>
        <v>158</v>
      </c>
    </row>
    <row r="75" spans="1:17" x14ac:dyDescent="0.25">
      <c r="B75" s="42" t="s">
        <v>80</v>
      </c>
      <c r="C75" s="18" t="s">
        <v>76</v>
      </c>
      <c r="D75" s="24" t="s">
        <v>31</v>
      </c>
      <c r="E75" s="10">
        <v>100</v>
      </c>
      <c r="F75" s="22" t="s">
        <v>31</v>
      </c>
      <c r="G75" s="22"/>
      <c r="H75" s="22"/>
      <c r="I75" s="22"/>
      <c r="J75" s="22"/>
      <c r="K75" s="22"/>
      <c r="L75" s="22"/>
      <c r="M75" s="22"/>
      <c r="N75" s="22"/>
      <c r="O75" s="22"/>
      <c r="P75" s="74">
        <f t="shared" si="4"/>
        <v>100</v>
      </c>
    </row>
    <row r="76" spans="1:17" x14ac:dyDescent="0.25">
      <c r="A76" s="8">
        <v>13</v>
      </c>
      <c r="B76" s="4" t="s">
        <v>81</v>
      </c>
      <c r="C76" s="16" t="s">
        <v>82</v>
      </c>
      <c r="D76" s="24" t="s">
        <v>31</v>
      </c>
      <c r="E76" s="88">
        <v>447</v>
      </c>
      <c r="F76" s="88">
        <v>548</v>
      </c>
      <c r="G76" s="22"/>
      <c r="H76" s="22"/>
      <c r="I76" s="22"/>
      <c r="J76" s="22"/>
      <c r="K76" s="22"/>
      <c r="L76" s="22"/>
      <c r="M76" s="22"/>
      <c r="N76" s="22"/>
      <c r="O76" s="22"/>
      <c r="P76" s="75">
        <f t="shared" ref="P76:P86" si="5">SUM(E76:O76)</f>
        <v>995</v>
      </c>
      <c r="Q76">
        <v>2</v>
      </c>
    </row>
    <row r="77" spans="1:17" x14ac:dyDescent="0.25">
      <c r="B77" s="63" t="s">
        <v>83</v>
      </c>
      <c r="C77" s="16" t="s">
        <v>82</v>
      </c>
      <c r="D77" s="24" t="s">
        <v>31</v>
      </c>
      <c r="E77" s="10">
        <v>45</v>
      </c>
      <c r="F77" s="10">
        <v>29</v>
      </c>
      <c r="G77" s="22"/>
      <c r="H77" s="22"/>
      <c r="I77" s="22"/>
      <c r="J77" s="22"/>
      <c r="K77" s="22"/>
      <c r="L77" s="22"/>
      <c r="M77" s="22"/>
      <c r="N77" s="22"/>
      <c r="O77" s="22"/>
      <c r="P77" s="74">
        <f t="shared" si="5"/>
        <v>74</v>
      </c>
    </row>
    <row r="78" spans="1:17" x14ac:dyDescent="0.25">
      <c r="B78" s="63" t="s">
        <v>84</v>
      </c>
      <c r="C78" s="16" t="s">
        <v>82</v>
      </c>
      <c r="D78" s="24" t="s">
        <v>31</v>
      </c>
      <c r="E78" s="10">
        <v>11</v>
      </c>
      <c r="F78" s="22" t="s">
        <v>31</v>
      </c>
      <c r="G78" s="22"/>
      <c r="H78" s="22"/>
      <c r="I78" s="22"/>
      <c r="J78" s="22"/>
      <c r="K78" s="22"/>
      <c r="L78" s="22"/>
      <c r="M78" s="22"/>
      <c r="N78" s="22"/>
      <c r="O78" s="22"/>
      <c r="P78" s="74">
        <f t="shared" si="5"/>
        <v>11</v>
      </c>
    </row>
    <row r="79" spans="1:17" x14ac:dyDescent="0.25">
      <c r="B79" s="63" t="s">
        <v>85</v>
      </c>
      <c r="C79" s="16" t="s">
        <v>82</v>
      </c>
      <c r="D79" s="24" t="s">
        <v>31</v>
      </c>
      <c r="E79" s="10">
        <v>69</v>
      </c>
      <c r="F79" s="10">
        <v>39</v>
      </c>
      <c r="G79" s="22"/>
      <c r="H79" s="22"/>
      <c r="I79" s="22"/>
      <c r="J79" s="22"/>
      <c r="K79" s="22"/>
      <c r="L79" s="22"/>
      <c r="M79" s="22"/>
      <c r="N79" s="22"/>
      <c r="O79" s="22"/>
      <c r="P79" s="74">
        <f t="shared" si="5"/>
        <v>108</v>
      </c>
    </row>
    <row r="80" spans="1:17" x14ac:dyDescent="0.25">
      <c r="B80" s="117" t="s">
        <v>213</v>
      </c>
      <c r="C80" s="16" t="s">
        <v>82</v>
      </c>
      <c r="D80" s="119" t="s">
        <v>31</v>
      </c>
      <c r="E80" s="116" t="s">
        <v>31</v>
      </c>
      <c r="F80" s="10">
        <v>47</v>
      </c>
      <c r="G80" s="22"/>
      <c r="H80" s="22"/>
      <c r="I80" s="22"/>
      <c r="J80" s="22"/>
      <c r="K80" s="22"/>
      <c r="L80" s="22"/>
      <c r="M80" s="22"/>
      <c r="N80" s="22"/>
      <c r="O80" s="22"/>
      <c r="P80" s="74">
        <f t="shared" si="5"/>
        <v>47</v>
      </c>
    </row>
    <row r="81" spans="1:16" x14ac:dyDescent="0.25">
      <c r="B81" s="18" t="s">
        <v>86</v>
      </c>
      <c r="C81" s="16" t="s">
        <v>82</v>
      </c>
      <c r="D81" s="24" t="s">
        <v>31</v>
      </c>
      <c r="E81" s="10">
        <v>62</v>
      </c>
      <c r="F81" s="10">
        <v>12</v>
      </c>
      <c r="G81" s="22"/>
      <c r="H81" s="22"/>
      <c r="I81" s="22"/>
      <c r="J81" s="22"/>
      <c r="K81" s="22"/>
      <c r="L81" s="22"/>
      <c r="M81" s="22"/>
      <c r="N81" s="22"/>
      <c r="O81" s="22"/>
      <c r="P81" s="74">
        <f t="shared" si="5"/>
        <v>74</v>
      </c>
    </row>
    <row r="82" spans="1:16" x14ac:dyDescent="0.25">
      <c r="A82" s="8">
        <v>14</v>
      </c>
      <c r="B82" s="4" t="s">
        <v>87</v>
      </c>
      <c r="C82" s="16" t="s">
        <v>88</v>
      </c>
      <c r="D82" s="24" t="s">
        <v>31</v>
      </c>
      <c r="E82" s="13">
        <v>81</v>
      </c>
      <c r="F82" s="10">
        <v>119</v>
      </c>
      <c r="G82" s="22"/>
      <c r="H82" s="22"/>
      <c r="I82" s="22"/>
      <c r="J82" s="22"/>
      <c r="K82" s="22"/>
      <c r="L82" s="22"/>
      <c r="M82" s="22"/>
      <c r="N82" s="22"/>
      <c r="O82" s="22"/>
      <c r="P82" s="74">
        <f t="shared" si="5"/>
        <v>200</v>
      </c>
    </row>
    <row r="83" spans="1:16" x14ac:dyDescent="0.25">
      <c r="B83" s="63" t="s">
        <v>89</v>
      </c>
      <c r="C83" s="16" t="s">
        <v>88</v>
      </c>
      <c r="D83" s="24" t="s">
        <v>31</v>
      </c>
      <c r="E83" s="13">
        <v>195</v>
      </c>
      <c r="F83" s="10">
        <v>130</v>
      </c>
      <c r="G83" s="22"/>
      <c r="H83" s="22"/>
      <c r="I83" s="22"/>
      <c r="J83" s="22"/>
      <c r="K83" s="22"/>
      <c r="L83" s="22"/>
      <c r="M83" s="22"/>
      <c r="N83" s="22"/>
      <c r="O83" s="22"/>
      <c r="P83" s="74">
        <f t="shared" si="5"/>
        <v>325</v>
      </c>
    </row>
    <row r="84" spans="1:16" x14ac:dyDescent="0.25">
      <c r="A84" s="52">
        <v>1</v>
      </c>
      <c r="B84" s="63" t="s">
        <v>90</v>
      </c>
      <c r="C84" s="16" t="s">
        <v>88</v>
      </c>
      <c r="D84" s="24" t="s">
        <v>31</v>
      </c>
      <c r="E84" s="13">
        <v>53</v>
      </c>
      <c r="F84" s="10" t="s">
        <v>31</v>
      </c>
      <c r="G84" s="22"/>
      <c r="H84" s="22"/>
      <c r="I84" s="22"/>
      <c r="J84" s="22"/>
      <c r="K84" s="22"/>
      <c r="L84" s="22"/>
      <c r="M84" s="22"/>
      <c r="N84" s="22"/>
      <c r="O84" s="22"/>
      <c r="P84" s="74">
        <f t="shared" si="5"/>
        <v>53</v>
      </c>
    </row>
    <row r="85" spans="1:16" x14ac:dyDescent="0.25">
      <c r="A85" s="52" t="s">
        <v>241</v>
      </c>
      <c r="B85" s="18" t="s">
        <v>91</v>
      </c>
      <c r="C85" s="16" t="s">
        <v>88</v>
      </c>
      <c r="D85" s="24" t="s">
        <v>31</v>
      </c>
      <c r="E85" s="13">
        <v>171</v>
      </c>
      <c r="F85" s="10" t="s">
        <v>31</v>
      </c>
      <c r="G85" s="22"/>
      <c r="H85" s="22"/>
      <c r="I85" s="22"/>
      <c r="J85" s="22"/>
      <c r="K85" s="22"/>
      <c r="L85" s="22"/>
      <c r="M85" s="22"/>
      <c r="N85" s="22"/>
      <c r="O85" s="22"/>
      <c r="P85" s="74">
        <f t="shared" si="5"/>
        <v>171</v>
      </c>
    </row>
    <row r="86" spans="1:16" x14ac:dyDescent="0.25">
      <c r="A86" s="52"/>
      <c r="B86" s="18" t="s">
        <v>92</v>
      </c>
      <c r="C86" s="16" t="s">
        <v>88</v>
      </c>
      <c r="D86" s="82" t="s">
        <v>31</v>
      </c>
      <c r="E86" s="13">
        <v>12</v>
      </c>
      <c r="F86" s="10">
        <v>12</v>
      </c>
      <c r="G86" s="22"/>
      <c r="H86" s="22"/>
      <c r="I86" s="22"/>
      <c r="J86" s="22"/>
      <c r="K86" s="22"/>
      <c r="L86" s="22"/>
      <c r="M86" s="22"/>
      <c r="N86" s="22"/>
      <c r="O86" s="22"/>
      <c r="P86" s="74">
        <f t="shared" si="5"/>
        <v>24</v>
      </c>
    </row>
    <row r="87" spans="1:16" x14ac:dyDescent="0.25">
      <c r="B87" s="18" t="s">
        <v>237</v>
      </c>
      <c r="C87" s="16" t="s">
        <v>88</v>
      </c>
      <c r="D87" s="107" t="s">
        <v>31</v>
      </c>
      <c r="E87" s="3" t="s">
        <v>31</v>
      </c>
      <c r="F87" s="10">
        <v>52</v>
      </c>
      <c r="G87" s="22"/>
      <c r="H87" s="22"/>
      <c r="I87" s="22"/>
      <c r="J87" s="22"/>
      <c r="K87" s="22"/>
      <c r="L87" s="22"/>
      <c r="M87" s="22"/>
      <c r="N87" s="22"/>
      <c r="O87" s="22"/>
      <c r="P87" s="74">
        <f>SUM(F87:O87)</f>
        <v>52</v>
      </c>
    </row>
    <row r="88" spans="1:16" x14ac:dyDescent="0.25">
      <c r="A88" s="8"/>
      <c r="B88" s="18" t="s">
        <v>204</v>
      </c>
      <c r="C88" s="16" t="s">
        <v>88</v>
      </c>
      <c r="D88" s="24" t="s">
        <v>31</v>
      </c>
      <c r="E88" s="13">
        <v>122</v>
      </c>
      <c r="F88" s="10">
        <v>293</v>
      </c>
      <c r="G88" s="22"/>
      <c r="H88" s="22"/>
      <c r="I88" s="22"/>
      <c r="J88" s="22"/>
      <c r="K88" s="22"/>
      <c r="L88" s="22"/>
      <c r="M88" s="22"/>
      <c r="N88" s="22"/>
      <c r="O88" s="22"/>
      <c r="P88" s="74">
        <f>SUM(E88:O88)</f>
        <v>415</v>
      </c>
    </row>
    <row r="89" spans="1:16" x14ac:dyDescent="0.25">
      <c r="A89" s="8">
        <v>15</v>
      </c>
      <c r="B89" s="23" t="s">
        <v>95</v>
      </c>
      <c r="C89" s="16" t="s">
        <v>94</v>
      </c>
      <c r="D89" s="24" t="s">
        <v>31</v>
      </c>
      <c r="E89" s="96">
        <v>0</v>
      </c>
      <c r="F89" s="24" t="s">
        <v>31</v>
      </c>
      <c r="G89" s="22"/>
      <c r="H89" s="22"/>
      <c r="I89" s="22"/>
      <c r="J89" s="22"/>
      <c r="K89" s="22"/>
      <c r="L89" s="22"/>
      <c r="M89" s="22"/>
      <c r="N89" s="22"/>
      <c r="O89" s="22"/>
      <c r="P89" s="74">
        <v>0</v>
      </c>
    </row>
    <row r="90" spans="1:16" x14ac:dyDescent="0.25">
      <c r="B90" s="96" t="s">
        <v>93</v>
      </c>
      <c r="C90" s="16" t="s">
        <v>94</v>
      </c>
      <c r="D90" s="24" t="s">
        <v>31</v>
      </c>
      <c r="E90" s="96">
        <v>0</v>
      </c>
      <c r="F90" s="24" t="s">
        <v>31</v>
      </c>
      <c r="G90" s="22"/>
      <c r="H90" s="22"/>
      <c r="I90" s="22"/>
      <c r="J90" s="22"/>
      <c r="K90" s="22"/>
      <c r="L90" s="22"/>
      <c r="M90" s="22"/>
      <c r="N90" s="22"/>
      <c r="O90" s="22"/>
      <c r="P90" s="74">
        <v>0</v>
      </c>
    </row>
    <row r="91" spans="1:16" x14ac:dyDescent="0.25">
      <c r="B91" s="40" t="s">
        <v>96</v>
      </c>
      <c r="C91" s="16" t="s">
        <v>94</v>
      </c>
      <c r="D91" s="24" t="s">
        <v>31</v>
      </c>
      <c r="E91" s="96">
        <v>0</v>
      </c>
      <c r="F91" s="24" t="s">
        <v>31</v>
      </c>
      <c r="G91" s="22"/>
      <c r="H91" s="22"/>
      <c r="I91" s="22"/>
      <c r="J91" s="22"/>
      <c r="K91" s="22"/>
      <c r="L91" s="22"/>
      <c r="M91" s="22"/>
      <c r="N91" s="22"/>
      <c r="O91" s="22"/>
      <c r="P91" s="74">
        <v>0</v>
      </c>
    </row>
    <row r="92" spans="1:16" x14ac:dyDescent="0.25">
      <c r="B92" s="40" t="s">
        <v>97</v>
      </c>
      <c r="C92" s="16" t="s">
        <v>94</v>
      </c>
      <c r="D92" s="24" t="s">
        <v>31</v>
      </c>
      <c r="E92" s="96">
        <v>0</v>
      </c>
      <c r="F92" s="24" t="s">
        <v>31</v>
      </c>
      <c r="G92" s="22"/>
      <c r="H92" s="22"/>
      <c r="I92" s="22"/>
      <c r="J92" s="22"/>
      <c r="K92" s="22"/>
      <c r="L92" s="22"/>
      <c r="M92" s="22"/>
      <c r="N92" s="22"/>
      <c r="O92" s="22"/>
      <c r="P92" s="74">
        <v>0</v>
      </c>
    </row>
    <row r="93" spans="1:16" x14ac:dyDescent="0.25">
      <c r="A93" s="8"/>
      <c r="B93" s="40" t="s">
        <v>98</v>
      </c>
      <c r="C93" s="16" t="s">
        <v>94</v>
      </c>
      <c r="D93" s="24" t="s">
        <v>31</v>
      </c>
      <c r="E93" s="96">
        <v>0</v>
      </c>
      <c r="F93" s="24" t="s">
        <v>31</v>
      </c>
      <c r="G93" s="22"/>
      <c r="H93" s="22"/>
      <c r="I93" s="22"/>
      <c r="J93" s="22"/>
      <c r="K93" s="22"/>
      <c r="L93" s="22"/>
      <c r="M93" s="22"/>
      <c r="N93" s="22"/>
      <c r="O93" s="22"/>
      <c r="P93" s="74">
        <v>0</v>
      </c>
    </row>
    <row r="94" spans="1:16" x14ac:dyDescent="0.25">
      <c r="A94" s="8">
        <v>16</v>
      </c>
      <c r="B94" s="14" t="s">
        <v>99</v>
      </c>
      <c r="C94" s="16" t="s">
        <v>100</v>
      </c>
      <c r="D94" s="24" t="s">
        <v>31</v>
      </c>
      <c r="E94" s="10">
        <v>117</v>
      </c>
      <c r="F94" s="10">
        <v>82</v>
      </c>
      <c r="G94" s="22"/>
      <c r="H94" s="22"/>
      <c r="I94" s="22"/>
      <c r="J94" s="22"/>
      <c r="K94" s="22"/>
      <c r="L94" s="22"/>
      <c r="M94" s="22"/>
      <c r="N94" s="22"/>
      <c r="O94" s="22"/>
      <c r="P94" s="74">
        <f t="shared" ref="P94:P102" si="6">SUM(E94:O94)</f>
        <v>199</v>
      </c>
    </row>
    <row r="95" spans="1:16" x14ac:dyDescent="0.25">
      <c r="A95" s="52">
        <v>5</v>
      </c>
      <c r="B95" s="18" t="s">
        <v>101</v>
      </c>
      <c r="C95" s="16" t="s">
        <v>100</v>
      </c>
      <c r="D95" s="24" t="s">
        <v>31</v>
      </c>
      <c r="E95" s="10">
        <v>105</v>
      </c>
      <c r="F95" s="10">
        <v>126</v>
      </c>
      <c r="G95" s="22"/>
      <c r="H95" s="22"/>
      <c r="I95" s="22"/>
      <c r="J95" s="22"/>
      <c r="K95" s="22"/>
      <c r="L95" s="22"/>
      <c r="M95" s="22"/>
      <c r="N95" s="22"/>
      <c r="O95" s="22"/>
      <c r="P95" s="74">
        <f t="shared" si="6"/>
        <v>231</v>
      </c>
    </row>
    <row r="96" spans="1:16" x14ac:dyDescent="0.25">
      <c r="A96" s="52" t="s">
        <v>189</v>
      </c>
      <c r="B96" s="18" t="s">
        <v>102</v>
      </c>
      <c r="C96" s="16" t="s">
        <v>100</v>
      </c>
      <c r="D96" s="24" t="s">
        <v>31</v>
      </c>
      <c r="E96" s="10">
        <v>185</v>
      </c>
      <c r="F96" s="10">
        <v>226</v>
      </c>
      <c r="G96" s="22"/>
      <c r="H96" s="22"/>
      <c r="I96" s="22"/>
      <c r="J96" s="22"/>
      <c r="K96" s="22"/>
      <c r="L96" s="22"/>
      <c r="M96" s="22"/>
      <c r="N96" s="22"/>
      <c r="O96" s="22"/>
      <c r="P96" s="74">
        <f t="shared" si="6"/>
        <v>411</v>
      </c>
    </row>
    <row r="97" spans="1:17" x14ac:dyDescent="0.25">
      <c r="B97" s="18" t="s">
        <v>103</v>
      </c>
      <c r="C97" s="16" t="s">
        <v>100</v>
      </c>
      <c r="D97" s="24" t="s">
        <v>31</v>
      </c>
      <c r="E97" s="10">
        <v>126</v>
      </c>
      <c r="F97" s="10">
        <v>101</v>
      </c>
      <c r="G97" s="22"/>
      <c r="H97" s="22"/>
      <c r="I97" s="22"/>
      <c r="J97" s="22"/>
      <c r="K97" s="22"/>
      <c r="L97" s="22"/>
      <c r="M97" s="22"/>
      <c r="N97" s="22"/>
      <c r="O97" s="22"/>
      <c r="P97" s="74">
        <f t="shared" si="6"/>
        <v>227</v>
      </c>
    </row>
    <row r="98" spans="1:17" x14ac:dyDescent="0.25">
      <c r="A98" s="8"/>
      <c r="B98" s="18" t="s">
        <v>104</v>
      </c>
      <c r="C98" s="16" t="s">
        <v>100</v>
      </c>
      <c r="D98" s="24" t="s">
        <v>31</v>
      </c>
      <c r="E98" s="10">
        <v>161</v>
      </c>
      <c r="F98" s="10">
        <v>140</v>
      </c>
      <c r="G98" s="22"/>
      <c r="H98" s="22"/>
      <c r="I98" s="22"/>
      <c r="J98" s="22"/>
      <c r="K98" s="22"/>
      <c r="L98" s="22"/>
      <c r="M98" s="22"/>
      <c r="N98" s="22"/>
      <c r="O98" s="22"/>
      <c r="P98" s="74">
        <f t="shared" si="6"/>
        <v>301</v>
      </c>
    </row>
    <row r="99" spans="1:17" x14ac:dyDescent="0.25">
      <c r="A99" s="8">
        <v>17</v>
      </c>
      <c r="B99" s="4" t="s">
        <v>105</v>
      </c>
      <c r="C99" s="19" t="s">
        <v>106</v>
      </c>
      <c r="D99" s="24" t="s">
        <v>31</v>
      </c>
      <c r="E99" s="10">
        <v>130</v>
      </c>
      <c r="F99" s="10">
        <v>63</v>
      </c>
      <c r="G99" s="22"/>
      <c r="H99" s="22"/>
      <c r="I99" s="22"/>
      <c r="J99" s="22"/>
      <c r="K99" s="22"/>
      <c r="L99" s="22"/>
      <c r="M99" s="22"/>
      <c r="N99" s="22"/>
      <c r="O99" s="22"/>
      <c r="P99" s="74">
        <f t="shared" si="6"/>
        <v>193</v>
      </c>
    </row>
    <row r="100" spans="1:17" ht="15.75" x14ac:dyDescent="0.25">
      <c r="B100" s="63" t="s">
        <v>107</v>
      </c>
      <c r="C100" s="20" t="s">
        <v>106</v>
      </c>
      <c r="D100" s="24" t="s">
        <v>31</v>
      </c>
      <c r="E100" s="10">
        <v>100</v>
      </c>
      <c r="F100" s="10">
        <v>129</v>
      </c>
      <c r="G100" s="22"/>
      <c r="H100" s="22"/>
      <c r="I100" s="22"/>
      <c r="J100" s="22"/>
      <c r="K100" s="22"/>
      <c r="L100" s="22"/>
      <c r="M100" s="22"/>
      <c r="N100" s="22"/>
      <c r="O100" s="22"/>
      <c r="P100" s="74">
        <f t="shared" si="6"/>
        <v>229</v>
      </c>
    </row>
    <row r="101" spans="1:17" ht="15.75" x14ac:dyDescent="0.25">
      <c r="B101" s="63" t="s">
        <v>108</v>
      </c>
      <c r="C101" s="20" t="s">
        <v>106</v>
      </c>
      <c r="D101" s="24" t="s">
        <v>31</v>
      </c>
      <c r="E101" s="10">
        <v>153</v>
      </c>
      <c r="F101" s="10">
        <v>159</v>
      </c>
      <c r="G101" s="22"/>
      <c r="H101" s="22"/>
      <c r="I101" s="22"/>
      <c r="J101" s="22"/>
      <c r="K101" s="22"/>
      <c r="L101" s="22"/>
      <c r="M101" s="22"/>
      <c r="N101" s="22"/>
      <c r="O101" s="22"/>
      <c r="P101" s="74">
        <f t="shared" si="6"/>
        <v>312</v>
      </c>
    </row>
    <row r="102" spans="1:17" ht="15.75" x14ac:dyDescent="0.25">
      <c r="B102" s="63" t="s">
        <v>109</v>
      </c>
      <c r="C102" s="20" t="s">
        <v>106</v>
      </c>
      <c r="D102" s="24" t="s">
        <v>31</v>
      </c>
      <c r="E102" s="88">
        <v>202</v>
      </c>
      <c r="F102" s="88">
        <v>273</v>
      </c>
      <c r="G102" s="22"/>
      <c r="H102" s="22"/>
      <c r="I102" s="22"/>
      <c r="J102" s="22"/>
      <c r="K102" s="22"/>
      <c r="L102" s="22"/>
      <c r="M102" s="22"/>
      <c r="N102" s="22"/>
      <c r="O102" s="22"/>
      <c r="P102" s="75">
        <f t="shared" si="6"/>
        <v>475</v>
      </c>
      <c r="Q102">
        <v>2</v>
      </c>
    </row>
    <row r="103" spans="1:17" ht="15.75" x14ac:dyDescent="0.25">
      <c r="B103" s="122" t="s">
        <v>243</v>
      </c>
      <c r="C103" s="20" t="s">
        <v>106</v>
      </c>
      <c r="D103" s="123" t="s">
        <v>31</v>
      </c>
      <c r="E103" s="91" t="s">
        <v>31</v>
      </c>
      <c r="F103" s="10">
        <v>51</v>
      </c>
      <c r="G103" s="22" t="s">
        <v>31</v>
      </c>
      <c r="H103" s="22"/>
      <c r="I103" s="22"/>
      <c r="J103" s="22"/>
      <c r="K103" s="22"/>
      <c r="L103" s="22"/>
      <c r="M103" s="22"/>
      <c r="N103" s="22"/>
      <c r="O103" s="22"/>
      <c r="P103" s="74">
        <f>SUM(F103:O103)</f>
        <v>51</v>
      </c>
    </row>
    <row r="104" spans="1:17" ht="15.75" x14ac:dyDescent="0.25">
      <c r="A104" s="22"/>
      <c r="B104" s="63" t="s">
        <v>110</v>
      </c>
      <c r="C104" s="20" t="s">
        <v>106</v>
      </c>
      <c r="D104" s="24" t="s">
        <v>31</v>
      </c>
      <c r="E104" s="10">
        <v>49</v>
      </c>
      <c r="F104" s="22" t="s">
        <v>31</v>
      </c>
      <c r="G104" s="24" t="s">
        <v>31</v>
      </c>
      <c r="H104" s="22"/>
      <c r="I104" s="22"/>
      <c r="J104" s="22"/>
      <c r="K104" s="22"/>
      <c r="L104" s="22"/>
      <c r="M104" s="22"/>
      <c r="N104" s="22"/>
      <c r="O104" s="22"/>
      <c r="P104" s="74">
        <f>SUM(E104:O104)</f>
        <v>49</v>
      </c>
    </row>
    <row r="105" spans="1:17" x14ac:dyDescent="0.25">
      <c r="A105" s="22">
        <v>18</v>
      </c>
      <c r="B105" s="4" t="s">
        <v>111</v>
      </c>
      <c r="C105" s="22" t="s">
        <v>112</v>
      </c>
      <c r="D105" s="24" t="s">
        <v>31</v>
      </c>
      <c r="E105" s="22">
        <v>0</v>
      </c>
      <c r="F105" s="24" t="s">
        <v>31</v>
      </c>
      <c r="G105" s="24" t="s">
        <v>31</v>
      </c>
      <c r="H105" s="22"/>
      <c r="I105" s="22"/>
      <c r="J105" s="22"/>
      <c r="K105" s="22"/>
      <c r="L105" s="22"/>
      <c r="M105" s="22"/>
      <c r="N105" s="22"/>
      <c r="O105" s="22"/>
      <c r="P105" s="74">
        <v>0</v>
      </c>
    </row>
    <row r="106" spans="1:17" x14ac:dyDescent="0.25">
      <c r="B106" s="61" t="s">
        <v>113</v>
      </c>
      <c r="C106" s="22" t="s">
        <v>112</v>
      </c>
      <c r="D106" s="24" t="s">
        <v>31</v>
      </c>
      <c r="E106" s="22">
        <v>0</v>
      </c>
      <c r="F106" s="24" t="s">
        <v>31</v>
      </c>
      <c r="G106" s="24" t="s">
        <v>31</v>
      </c>
      <c r="H106" s="22"/>
      <c r="I106" s="22"/>
      <c r="J106" s="22"/>
      <c r="K106" s="22"/>
      <c r="L106" s="22"/>
      <c r="M106" s="22"/>
      <c r="N106" s="22"/>
      <c r="O106" s="22"/>
      <c r="P106" s="74">
        <v>0</v>
      </c>
    </row>
    <row r="107" spans="1:17" x14ac:dyDescent="0.25">
      <c r="B107" s="61" t="s">
        <v>114</v>
      </c>
      <c r="C107" s="22" t="s">
        <v>112</v>
      </c>
      <c r="D107" s="24" t="s">
        <v>31</v>
      </c>
      <c r="E107" s="22">
        <v>0</v>
      </c>
      <c r="F107" s="24" t="s">
        <v>31</v>
      </c>
      <c r="G107" s="24" t="s">
        <v>31</v>
      </c>
      <c r="H107" s="22"/>
      <c r="I107" s="22"/>
      <c r="J107" s="22"/>
      <c r="K107" s="22"/>
      <c r="L107" s="22"/>
      <c r="M107" s="22"/>
      <c r="N107" s="22"/>
      <c r="O107" s="22"/>
      <c r="P107" s="74">
        <v>0</v>
      </c>
    </row>
    <row r="108" spans="1:17" x14ac:dyDescent="0.25">
      <c r="A108" s="55"/>
      <c r="B108" s="61" t="s">
        <v>115</v>
      </c>
      <c r="C108" s="22" t="s">
        <v>112</v>
      </c>
      <c r="D108" s="24" t="s">
        <v>31</v>
      </c>
      <c r="E108" s="22">
        <v>0</v>
      </c>
      <c r="F108" s="24" t="s">
        <v>31</v>
      </c>
      <c r="G108" s="24" t="s">
        <v>31</v>
      </c>
      <c r="H108" s="35"/>
      <c r="I108" s="35"/>
      <c r="J108" s="35"/>
      <c r="K108" s="35"/>
      <c r="L108" s="35"/>
      <c r="M108" s="35"/>
      <c r="N108" s="35"/>
      <c r="O108" s="35"/>
      <c r="P108" s="93">
        <v>0</v>
      </c>
    </row>
    <row r="109" spans="1:17" x14ac:dyDescent="0.25">
      <c r="A109" s="21"/>
      <c r="B109" s="61" t="s">
        <v>116</v>
      </c>
      <c r="C109" s="22" t="s">
        <v>112</v>
      </c>
      <c r="D109" s="24" t="s">
        <v>31</v>
      </c>
      <c r="E109" s="22">
        <v>0</v>
      </c>
      <c r="F109" s="24" t="s">
        <v>31</v>
      </c>
      <c r="G109" s="24" t="s">
        <v>31</v>
      </c>
      <c r="H109" s="21"/>
      <c r="I109" s="21"/>
      <c r="J109" s="21"/>
      <c r="K109" s="21"/>
      <c r="L109" s="21"/>
      <c r="M109" s="21"/>
      <c r="N109" s="21"/>
      <c r="O109" s="21"/>
      <c r="P109" s="94">
        <v>0</v>
      </c>
    </row>
    <row r="110" spans="1:17" x14ac:dyDescent="0.25">
      <c r="A110" s="22">
        <v>19</v>
      </c>
      <c r="B110" s="76" t="s">
        <v>214</v>
      </c>
      <c r="C110" s="22" t="s">
        <v>215</v>
      </c>
      <c r="D110" s="24" t="s">
        <v>31</v>
      </c>
      <c r="E110" s="22" t="s">
        <v>31</v>
      </c>
      <c r="F110" s="10">
        <v>152</v>
      </c>
      <c r="G110" s="22" t="s">
        <v>31</v>
      </c>
      <c r="H110" s="21"/>
      <c r="I110" s="21"/>
      <c r="J110" s="21"/>
      <c r="K110" s="21"/>
      <c r="L110" s="21"/>
      <c r="M110" s="21"/>
      <c r="N110" s="21"/>
      <c r="O110" s="21"/>
      <c r="P110" s="74">
        <f>SUM(F110:O110)</f>
        <v>152</v>
      </c>
    </row>
    <row r="111" spans="1:17" x14ac:dyDescent="0.25">
      <c r="B111" s="96" t="s">
        <v>217</v>
      </c>
      <c r="C111" s="22" t="s">
        <v>215</v>
      </c>
      <c r="D111" s="24" t="s">
        <v>31</v>
      </c>
      <c r="E111" s="22" t="s">
        <v>31</v>
      </c>
      <c r="F111" s="10">
        <v>232</v>
      </c>
      <c r="G111" s="22" t="s">
        <v>31</v>
      </c>
      <c r="H111" s="21"/>
      <c r="I111" s="21"/>
      <c r="J111" s="21"/>
      <c r="K111" s="21"/>
      <c r="L111" s="21"/>
      <c r="M111" s="21"/>
      <c r="N111" s="21"/>
      <c r="O111" s="21"/>
      <c r="P111" s="74">
        <f>SUM(F111:O111)</f>
        <v>232</v>
      </c>
    </row>
    <row r="112" spans="1:17" x14ac:dyDescent="0.25">
      <c r="B112" s="96" t="s">
        <v>218</v>
      </c>
      <c r="C112" s="22" t="s">
        <v>215</v>
      </c>
      <c r="D112" s="24" t="s">
        <v>31</v>
      </c>
      <c r="E112" s="22" t="s">
        <v>31</v>
      </c>
      <c r="F112" s="10">
        <v>163</v>
      </c>
      <c r="G112" s="22" t="s">
        <v>31</v>
      </c>
      <c r="H112" s="21"/>
      <c r="I112" s="21"/>
      <c r="J112" s="21"/>
      <c r="K112" s="21"/>
      <c r="L112" s="21"/>
      <c r="M112" s="21"/>
      <c r="N112" s="21"/>
      <c r="O112" s="21"/>
      <c r="P112" s="74">
        <f>SUM(F112:O112)</f>
        <v>163</v>
      </c>
    </row>
    <row r="113" spans="1:16" x14ac:dyDescent="0.25">
      <c r="B113" s="96" t="s">
        <v>219</v>
      </c>
      <c r="C113" s="22" t="s">
        <v>215</v>
      </c>
      <c r="D113" s="24" t="s">
        <v>31</v>
      </c>
      <c r="E113" s="22" t="s">
        <v>31</v>
      </c>
      <c r="F113" s="10">
        <v>42</v>
      </c>
      <c r="G113" s="22" t="s">
        <v>31</v>
      </c>
      <c r="H113" s="21"/>
      <c r="I113" s="21"/>
      <c r="J113" s="21"/>
      <c r="K113" s="21"/>
      <c r="L113" s="21"/>
      <c r="M113" s="21"/>
      <c r="N113" s="21"/>
      <c r="O113" s="21"/>
      <c r="P113" s="74">
        <f>SUM(F113:O113)</f>
        <v>42</v>
      </c>
    </row>
    <row r="114" spans="1:16" x14ac:dyDescent="0.25">
      <c r="B114" s="120" t="s">
        <v>220</v>
      </c>
      <c r="C114" s="35" t="s">
        <v>215</v>
      </c>
      <c r="D114" s="24" t="s">
        <v>31</v>
      </c>
      <c r="E114" s="22" t="s">
        <v>31</v>
      </c>
      <c r="F114" s="128">
        <v>86</v>
      </c>
      <c r="G114" s="35" t="s">
        <v>31</v>
      </c>
      <c r="H114" s="43"/>
      <c r="I114" s="43"/>
      <c r="J114" s="43"/>
      <c r="K114" s="43"/>
      <c r="L114" s="43"/>
      <c r="M114" s="43"/>
      <c r="N114" s="43"/>
      <c r="O114" s="43"/>
      <c r="P114" s="74">
        <f>SUM(F114:O114)</f>
        <v>86</v>
      </c>
    </row>
    <row r="115" spans="1:16" x14ac:dyDescent="0.25">
      <c r="A115" s="96">
        <v>20</v>
      </c>
      <c r="B115" s="23" t="s">
        <v>222</v>
      </c>
      <c r="C115" s="22" t="s">
        <v>223</v>
      </c>
      <c r="D115" s="24" t="s">
        <v>31</v>
      </c>
      <c r="E115" s="22" t="s">
        <v>31</v>
      </c>
      <c r="F115" s="10">
        <v>102</v>
      </c>
      <c r="G115" s="22" t="s">
        <v>31</v>
      </c>
      <c r="H115" s="21"/>
      <c r="I115" s="21"/>
      <c r="J115" s="21"/>
      <c r="K115" s="21"/>
      <c r="L115" s="21"/>
      <c r="M115" s="21"/>
      <c r="N115" s="21"/>
      <c r="O115" s="21"/>
      <c r="P115" s="74">
        <f t="shared" ref="P115:P124" si="7">SUM(F115:O115)</f>
        <v>102</v>
      </c>
    </row>
    <row r="116" spans="1:16" x14ac:dyDescent="0.25">
      <c r="B116" s="22" t="s">
        <v>225</v>
      </c>
      <c r="C116" s="22" t="s">
        <v>223</v>
      </c>
      <c r="D116" s="24" t="s">
        <v>31</v>
      </c>
      <c r="E116" s="22" t="s">
        <v>31</v>
      </c>
      <c r="F116" s="10">
        <v>168</v>
      </c>
      <c r="G116" s="22" t="s">
        <v>31</v>
      </c>
      <c r="H116" s="21"/>
      <c r="I116" s="21"/>
      <c r="J116" s="21"/>
      <c r="K116" s="21"/>
      <c r="L116" s="21"/>
      <c r="M116" s="21"/>
      <c r="N116" s="21"/>
      <c r="O116" s="21"/>
      <c r="P116" s="74">
        <f t="shared" si="7"/>
        <v>168</v>
      </c>
    </row>
    <row r="117" spans="1:16" x14ac:dyDescent="0.25">
      <c r="B117" s="22" t="s">
        <v>226</v>
      </c>
      <c r="C117" s="22" t="s">
        <v>223</v>
      </c>
      <c r="D117" s="24" t="s">
        <v>31</v>
      </c>
      <c r="E117" s="22" t="s">
        <v>31</v>
      </c>
      <c r="F117" s="10">
        <v>130</v>
      </c>
      <c r="G117" s="22" t="s">
        <v>31</v>
      </c>
      <c r="H117" s="21"/>
      <c r="I117" s="21"/>
      <c r="J117" s="21"/>
      <c r="K117" s="21"/>
      <c r="L117" s="21"/>
      <c r="M117" s="21"/>
      <c r="N117" s="21"/>
      <c r="O117" s="21"/>
      <c r="P117" s="74">
        <f t="shared" si="7"/>
        <v>130</v>
      </c>
    </row>
    <row r="118" spans="1:16" x14ac:dyDescent="0.25">
      <c r="B118" s="22" t="s">
        <v>227</v>
      </c>
      <c r="C118" s="22" t="s">
        <v>223</v>
      </c>
      <c r="D118" s="24" t="s">
        <v>31</v>
      </c>
      <c r="E118" s="22" t="s">
        <v>31</v>
      </c>
      <c r="F118" s="10">
        <v>126</v>
      </c>
      <c r="G118" s="22" t="s">
        <v>31</v>
      </c>
      <c r="H118" s="21"/>
      <c r="I118" s="21"/>
      <c r="J118" s="21"/>
      <c r="K118" s="21"/>
      <c r="L118" s="21"/>
      <c r="M118" s="21"/>
      <c r="N118" s="21"/>
      <c r="O118" s="21"/>
      <c r="P118" s="74">
        <f t="shared" si="7"/>
        <v>126</v>
      </c>
    </row>
    <row r="119" spans="1:16" x14ac:dyDescent="0.25">
      <c r="A119" s="55"/>
      <c r="B119" s="22" t="s">
        <v>228</v>
      </c>
      <c r="C119" s="22" t="s">
        <v>223</v>
      </c>
      <c r="D119" s="24" t="s">
        <v>31</v>
      </c>
      <c r="E119" s="22" t="s">
        <v>31</v>
      </c>
      <c r="F119" s="10">
        <v>149</v>
      </c>
      <c r="G119" s="22" t="s">
        <v>31</v>
      </c>
      <c r="H119" s="21"/>
      <c r="I119" s="21"/>
      <c r="J119" s="21"/>
      <c r="K119" s="21"/>
      <c r="L119" s="21"/>
      <c r="M119" s="21"/>
      <c r="N119" s="21"/>
      <c r="O119" s="21"/>
      <c r="P119" s="74">
        <f t="shared" si="7"/>
        <v>149</v>
      </c>
    </row>
    <row r="120" spans="1:16" x14ac:dyDescent="0.25">
      <c r="A120" s="22">
        <v>21</v>
      </c>
      <c r="B120" s="23" t="s">
        <v>230</v>
      </c>
      <c r="C120" s="22" t="s">
        <v>234</v>
      </c>
      <c r="D120" s="24" t="s">
        <v>31</v>
      </c>
      <c r="E120" s="22" t="s">
        <v>31</v>
      </c>
      <c r="F120" s="10">
        <v>99</v>
      </c>
      <c r="G120" s="22"/>
      <c r="H120" s="22"/>
      <c r="I120" s="22"/>
      <c r="J120" s="22"/>
      <c r="K120" s="22"/>
      <c r="L120" s="22"/>
      <c r="M120" s="22"/>
      <c r="N120" s="22"/>
      <c r="O120" s="22"/>
      <c r="P120" s="74">
        <f t="shared" si="7"/>
        <v>99</v>
      </c>
    </row>
    <row r="121" spans="1:16" x14ac:dyDescent="0.25">
      <c r="B121" s="22" t="s">
        <v>231</v>
      </c>
      <c r="C121" s="22" t="s">
        <v>234</v>
      </c>
      <c r="D121" s="24" t="s">
        <v>31</v>
      </c>
      <c r="E121" s="22" t="s">
        <v>31</v>
      </c>
      <c r="F121" s="10">
        <v>96</v>
      </c>
      <c r="G121" s="22"/>
      <c r="H121" s="22"/>
      <c r="I121" s="22"/>
      <c r="J121" s="22"/>
      <c r="K121" s="22"/>
      <c r="L121" s="22"/>
      <c r="M121" s="22"/>
      <c r="N121" s="22"/>
      <c r="O121" s="22"/>
      <c r="P121" s="74">
        <f t="shared" si="7"/>
        <v>96</v>
      </c>
    </row>
    <row r="122" spans="1:16" x14ac:dyDescent="0.25">
      <c r="B122" s="22" t="s">
        <v>232</v>
      </c>
      <c r="C122" s="22" t="s">
        <v>234</v>
      </c>
      <c r="D122" s="24" t="s">
        <v>31</v>
      </c>
      <c r="E122" s="22" t="s">
        <v>31</v>
      </c>
      <c r="F122" s="10">
        <v>214</v>
      </c>
      <c r="G122" s="22"/>
      <c r="H122" s="22"/>
      <c r="I122" s="22"/>
      <c r="J122" s="22"/>
      <c r="K122" s="22"/>
      <c r="L122" s="22"/>
      <c r="M122" s="22"/>
      <c r="N122" s="22"/>
      <c r="O122" s="22"/>
      <c r="P122" s="74">
        <f t="shared" si="7"/>
        <v>214</v>
      </c>
    </row>
    <row r="123" spans="1:16" x14ac:dyDescent="0.25">
      <c r="B123" s="22" t="s">
        <v>238</v>
      </c>
      <c r="C123" s="22" t="s">
        <v>234</v>
      </c>
      <c r="D123" s="24" t="s">
        <v>31</v>
      </c>
      <c r="E123" s="22" t="s">
        <v>31</v>
      </c>
      <c r="F123" s="10">
        <v>42</v>
      </c>
      <c r="G123" s="22"/>
      <c r="H123" s="22"/>
      <c r="I123" s="22"/>
      <c r="J123" s="22"/>
      <c r="K123" s="22"/>
      <c r="L123" s="22"/>
      <c r="M123" s="22"/>
      <c r="N123" s="22"/>
      <c r="O123" s="22"/>
      <c r="P123" s="74">
        <f t="shared" si="7"/>
        <v>42</v>
      </c>
    </row>
    <row r="124" spans="1:16" x14ac:dyDescent="0.25">
      <c r="A124" s="55"/>
      <c r="B124" s="22" t="s">
        <v>233</v>
      </c>
      <c r="C124" s="22" t="s">
        <v>234</v>
      </c>
      <c r="D124" s="24" t="s">
        <v>31</v>
      </c>
      <c r="E124" s="22" t="s">
        <v>31</v>
      </c>
      <c r="F124" s="10">
        <v>224</v>
      </c>
      <c r="G124" s="22"/>
      <c r="H124" s="22"/>
      <c r="I124" s="22"/>
      <c r="J124" s="22"/>
      <c r="K124" s="22"/>
      <c r="L124" s="22"/>
      <c r="M124" s="22"/>
      <c r="N124" s="22"/>
      <c r="O124" s="22"/>
      <c r="P124" s="74">
        <f t="shared" si="7"/>
        <v>224</v>
      </c>
    </row>
    <row r="127" spans="1:16" x14ac:dyDescent="0.25">
      <c r="A127" s="26" t="s">
        <v>186</v>
      </c>
      <c r="B127" s="56" t="s">
        <v>187</v>
      </c>
    </row>
    <row r="128" spans="1:16" x14ac:dyDescent="0.25">
      <c r="A128" s="57" t="s">
        <v>186</v>
      </c>
      <c r="B128" s="56" t="s">
        <v>188</v>
      </c>
    </row>
    <row r="129" spans="1:2" x14ac:dyDescent="0.25">
      <c r="A129" s="58" t="s">
        <v>186</v>
      </c>
      <c r="B129" s="56" t="s">
        <v>190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2"/>
  <sheetViews>
    <sheetView topLeftCell="A16" workbookViewId="0">
      <selection activeCell="G85" sqref="G85:G89"/>
    </sheetView>
  </sheetViews>
  <sheetFormatPr defaultRowHeight="15" x14ac:dyDescent="0.25"/>
  <cols>
    <col min="2" max="2" width="28.85546875" customWidth="1"/>
    <col min="3" max="3" width="26.85546875" customWidth="1"/>
    <col min="4" max="4" width="30.42578125" customWidth="1"/>
    <col min="5" max="5" width="16.42578125" customWidth="1"/>
    <col min="6" max="6" width="12" bestFit="1" customWidth="1"/>
    <col min="7" max="7" width="10.7109375" customWidth="1"/>
    <col min="8" max="8" width="11" customWidth="1"/>
  </cols>
  <sheetData>
    <row r="1" spans="1:11" x14ac:dyDescent="0.25">
      <c r="B1" s="47" t="s">
        <v>117</v>
      </c>
    </row>
    <row r="2" spans="1:11" x14ac:dyDescent="0.25">
      <c r="B2" s="47" t="s">
        <v>118</v>
      </c>
    </row>
    <row r="3" spans="1:11" x14ac:dyDescent="0.25">
      <c r="B3" s="47" t="s">
        <v>119</v>
      </c>
    </row>
    <row r="4" spans="1:11" x14ac:dyDescent="0.25">
      <c r="A4" s="30" t="s">
        <v>1</v>
      </c>
      <c r="B4" s="30" t="s">
        <v>2</v>
      </c>
      <c r="C4" s="30" t="s">
        <v>3</v>
      </c>
      <c r="D4" s="30" t="s">
        <v>120</v>
      </c>
      <c r="E4" s="25" t="s">
        <v>121</v>
      </c>
      <c r="F4" s="25" t="s">
        <v>146</v>
      </c>
      <c r="G4" s="25" t="s">
        <v>145</v>
      </c>
      <c r="H4" s="25" t="s">
        <v>144</v>
      </c>
      <c r="I4" s="37" t="s">
        <v>127</v>
      </c>
      <c r="J4" s="39" t="s">
        <v>129</v>
      </c>
      <c r="K4" s="64" t="s">
        <v>185</v>
      </c>
    </row>
    <row r="5" spans="1:11" x14ac:dyDescent="0.25">
      <c r="A5" s="31">
        <v>1</v>
      </c>
      <c r="B5" s="23" t="s">
        <v>75</v>
      </c>
      <c r="C5" s="3" t="s">
        <v>76</v>
      </c>
      <c r="D5" s="3" t="s">
        <v>122</v>
      </c>
      <c r="E5" s="23">
        <v>42.45</v>
      </c>
      <c r="F5" s="23">
        <v>74.989999999999995</v>
      </c>
      <c r="G5" s="23">
        <v>108.01999999999998</v>
      </c>
      <c r="H5" s="23">
        <v>149.85</v>
      </c>
      <c r="I5" s="10">
        <v>148</v>
      </c>
      <c r="J5" s="10">
        <v>148</v>
      </c>
      <c r="K5" s="49"/>
    </row>
    <row r="6" spans="1:11" x14ac:dyDescent="0.25">
      <c r="A6" s="2">
        <v>2</v>
      </c>
      <c r="B6" s="17" t="s">
        <v>77</v>
      </c>
      <c r="C6" s="22" t="s">
        <v>76</v>
      </c>
      <c r="D6" s="2"/>
      <c r="E6" s="23">
        <v>33.58</v>
      </c>
      <c r="F6" s="23">
        <v>58.27</v>
      </c>
      <c r="G6" s="23">
        <v>84.82</v>
      </c>
      <c r="H6" s="23">
        <v>72.510000000000005</v>
      </c>
      <c r="I6" s="10">
        <v>71</v>
      </c>
      <c r="J6" s="10">
        <v>71</v>
      </c>
      <c r="K6" s="49"/>
    </row>
    <row r="7" spans="1:11" x14ac:dyDescent="0.25">
      <c r="A7" s="2">
        <v>3</v>
      </c>
      <c r="B7" s="17" t="s">
        <v>78</v>
      </c>
      <c r="C7" s="22" t="s">
        <v>76</v>
      </c>
      <c r="D7" s="2"/>
      <c r="E7" s="23">
        <v>40.159999999999997</v>
      </c>
      <c r="F7" s="23">
        <v>79.969999999999985</v>
      </c>
      <c r="G7" s="23">
        <v>117.53999999999999</v>
      </c>
      <c r="H7" s="23">
        <v>157.47999999999999</v>
      </c>
      <c r="I7" s="10">
        <v>157</v>
      </c>
      <c r="J7" s="10">
        <v>157</v>
      </c>
      <c r="K7" s="50"/>
    </row>
    <row r="8" spans="1:11" x14ac:dyDescent="0.25">
      <c r="A8" s="2">
        <v>4</v>
      </c>
      <c r="B8" s="17" t="s">
        <v>79</v>
      </c>
      <c r="C8" s="22" t="s">
        <v>76</v>
      </c>
      <c r="D8" s="2"/>
      <c r="E8" s="23">
        <v>48.010000000000005</v>
      </c>
      <c r="F8" s="23">
        <v>68.260000000000005</v>
      </c>
      <c r="G8" s="23">
        <v>87.330000000000013</v>
      </c>
      <c r="H8" s="23">
        <v>158.44</v>
      </c>
      <c r="I8" s="10">
        <v>158</v>
      </c>
      <c r="J8" s="10">
        <v>158</v>
      </c>
      <c r="K8" s="49"/>
    </row>
    <row r="9" spans="1:11" x14ac:dyDescent="0.25">
      <c r="A9" s="2">
        <v>5</v>
      </c>
      <c r="B9" s="17" t="s">
        <v>80</v>
      </c>
      <c r="C9" s="22" t="s">
        <v>76</v>
      </c>
      <c r="D9" s="2"/>
      <c r="E9" s="23">
        <v>35.29</v>
      </c>
      <c r="F9" s="23">
        <v>35.29</v>
      </c>
      <c r="G9" s="23">
        <v>45.56</v>
      </c>
      <c r="H9" s="23">
        <v>101.33</v>
      </c>
      <c r="I9" s="10">
        <v>100</v>
      </c>
      <c r="J9" s="10">
        <v>100</v>
      </c>
      <c r="K9" s="49"/>
    </row>
    <row r="10" spans="1:11" x14ac:dyDescent="0.25">
      <c r="E10" s="11">
        <f>SUM(E5:E9)</f>
        <v>199.48999999999998</v>
      </c>
      <c r="F10" s="79">
        <v>316.77999999999997</v>
      </c>
      <c r="G10" s="85">
        <v>443.27000000000004</v>
      </c>
      <c r="H10" s="81">
        <v>639.61</v>
      </c>
      <c r="I10" s="83">
        <f>SUM(I5:I9)</f>
        <v>634</v>
      </c>
    </row>
    <row r="13" spans="1:11" x14ac:dyDescent="0.25">
      <c r="A13" s="30" t="s">
        <v>1</v>
      </c>
      <c r="B13" s="34" t="s">
        <v>2</v>
      </c>
      <c r="C13" s="30" t="s">
        <v>3</v>
      </c>
      <c r="D13" s="30" t="s">
        <v>120</v>
      </c>
      <c r="E13" s="25" t="s">
        <v>121</v>
      </c>
      <c r="F13" s="25" t="s">
        <v>146</v>
      </c>
      <c r="G13" s="25" t="s">
        <v>145</v>
      </c>
      <c r="H13" s="25" t="s">
        <v>144</v>
      </c>
      <c r="I13" s="37" t="s">
        <v>127</v>
      </c>
      <c r="J13" s="39" t="s">
        <v>129</v>
      </c>
      <c r="K13" s="64" t="s">
        <v>185</v>
      </c>
    </row>
    <row r="14" spans="1:11" x14ac:dyDescent="0.25">
      <c r="A14" s="31">
        <v>1</v>
      </c>
      <c r="B14" s="23" t="s">
        <v>184</v>
      </c>
      <c r="C14" s="22" t="s">
        <v>82</v>
      </c>
      <c r="D14" s="21" t="s">
        <v>123</v>
      </c>
      <c r="E14" s="23">
        <v>145.15</v>
      </c>
      <c r="F14" s="23">
        <v>311.10000000000002</v>
      </c>
      <c r="G14" s="23">
        <v>425.03</v>
      </c>
      <c r="H14" s="23">
        <v>448.66</v>
      </c>
      <c r="I14" s="10">
        <v>447</v>
      </c>
      <c r="J14" s="28">
        <v>447</v>
      </c>
      <c r="K14" s="49"/>
    </row>
    <row r="15" spans="1:11" x14ac:dyDescent="0.25">
      <c r="A15" s="2">
        <v>2</v>
      </c>
      <c r="B15" s="42" t="s">
        <v>83</v>
      </c>
      <c r="C15" s="22" t="s">
        <v>82</v>
      </c>
      <c r="D15" s="21"/>
      <c r="E15" s="23"/>
      <c r="F15" s="23">
        <v>36.659999999999997</v>
      </c>
      <c r="G15" s="23">
        <v>46.81</v>
      </c>
      <c r="H15" s="23">
        <v>46.81</v>
      </c>
      <c r="I15" s="10">
        <v>45</v>
      </c>
      <c r="J15" s="28">
        <v>45</v>
      </c>
      <c r="K15" s="49"/>
    </row>
    <row r="16" spans="1:11" x14ac:dyDescent="0.25">
      <c r="A16" s="2">
        <v>3</v>
      </c>
      <c r="B16" s="42" t="s">
        <v>84</v>
      </c>
      <c r="C16" s="22" t="s">
        <v>82</v>
      </c>
      <c r="D16" s="21"/>
      <c r="E16" s="23"/>
      <c r="F16" s="23">
        <v>0</v>
      </c>
      <c r="G16" s="23">
        <v>12.690000000000001</v>
      </c>
      <c r="H16" s="23">
        <v>12.690000000000001</v>
      </c>
      <c r="I16" s="10">
        <v>11</v>
      </c>
      <c r="J16" s="28">
        <v>11</v>
      </c>
      <c r="K16" s="49"/>
    </row>
    <row r="17" spans="1:11" x14ac:dyDescent="0.25">
      <c r="A17" s="2">
        <v>4</v>
      </c>
      <c r="B17" s="42" t="s">
        <v>85</v>
      </c>
      <c r="C17" s="22" t="s">
        <v>82</v>
      </c>
      <c r="D17" s="21"/>
      <c r="E17" s="23">
        <v>18.61</v>
      </c>
      <c r="F17" s="23">
        <v>37.08</v>
      </c>
      <c r="G17" s="23">
        <v>66.960000000000008</v>
      </c>
      <c r="H17" s="23">
        <v>70.720000000000013</v>
      </c>
      <c r="I17" s="10">
        <v>69</v>
      </c>
      <c r="J17" s="28">
        <v>69</v>
      </c>
      <c r="K17" s="49"/>
    </row>
    <row r="18" spans="1:11" x14ac:dyDescent="0.25">
      <c r="A18" s="2">
        <v>5</v>
      </c>
      <c r="B18" s="18" t="s">
        <v>86</v>
      </c>
      <c r="C18" s="22" t="s">
        <v>82</v>
      </c>
      <c r="D18" s="21"/>
      <c r="E18" s="23">
        <v>34.300000000000004</v>
      </c>
      <c r="F18" s="23">
        <v>44.84</v>
      </c>
      <c r="G18" s="23">
        <v>63.93</v>
      </c>
      <c r="H18" s="23">
        <v>63.93</v>
      </c>
      <c r="I18" s="10">
        <v>62</v>
      </c>
      <c r="J18" s="28">
        <v>62</v>
      </c>
      <c r="K18" s="49"/>
    </row>
    <row r="19" spans="1:11" x14ac:dyDescent="0.25">
      <c r="E19" s="11">
        <f>SUM(E14:E18)</f>
        <v>198.06</v>
      </c>
      <c r="F19" s="79">
        <v>429.67999999999995</v>
      </c>
      <c r="G19" s="81">
        <v>615.41999999999996</v>
      </c>
      <c r="H19" s="85">
        <f>SUM(H14:H18)</f>
        <v>642.80999999999995</v>
      </c>
      <c r="I19" s="1">
        <f>SUM(I14:I18)</f>
        <v>634</v>
      </c>
    </row>
    <row r="22" spans="1:11" x14ac:dyDescent="0.25">
      <c r="A22" s="30" t="s">
        <v>1</v>
      </c>
      <c r="B22" s="34" t="s">
        <v>2</v>
      </c>
      <c r="C22" s="27" t="s">
        <v>3</v>
      </c>
      <c r="D22" s="27" t="s">
        <v>120</v>
      </c>
      <c r="E22" s="25" t="s">
        <v>121</v>
      </c>
      <c r="F22" s="25" t="s">
        <v>146</v>
      </c>
      <c r="G22" s="25" t="s">
        <v>145</v>
      </c>
      <c r="H22" s="37" t="s">
        <v>127</v>
      </c>
      <c r="I22" s="39" t="s">
        <v>129</v>
      </c>
      <c r="J22" s="64" t="s">
        <v>185</v>
      </c>
    </row>
    <row r="23" spans="1:11" x14ac:dyDescent="0.25">
      <c r="A23" s="31">
        <v>1</v>
      </c>
      <c r="B23" s="23" t="s">
        <v>87</v>
      </c>
      <c r="C23" s="22" t="s">
        <v>88</v>
      </c>
      <c r="D23" s="65" t="s">
        <v>143</v>
      </c>
      <c r="E23" s="77">
        <v>42.64</v>
      </c>
      <c r="F23" s="23">
        <v>63.92</v>
      </c>
      <c r="G23" s="23">
        <v>87.95</v>
      </c>
      <c r="H23" s="10">
        <v>81</v>
      </c>
      <c r="I23" s="28">
        <v>81</v>
      </c>
      <c r="J23" s="49"/>
    </row>
    <row r="24" spans="1:11" x14ac:dyDescent="0.25">
      <c r="A24" s="2">
        <v>2</v>
      </c>
      <c r="B24" s="42" t="s">
        <v>89</v>
      </c>
      <c r="C24" s="22" t="s">
        <v>88</v>
      </c>
      <c r="D24" s="65"/>
      <c r="E24" s="77">
        <v>67.990000000000009</v>
      </c>
      <c r="F24" s="23">
        <v>137.82</v>
      </c>
      <c r="G24" s="23">
        <v>201.24</v>
      </c>
      <c r="H24" s="10">
        <v>195</v>
      </c>
      <c r="I24" s="28">
        <v>195</v>
      </c>
      <c r="J24" s="49"/>
    </row>
    <row r="25" spans="1:11" x14ac:dyDescent="0.25">
      <c r="A25" s="2">
        <v>3</v>
      </c>
      <c r="B25" s="42" t="s">
        <v>90</v>
      </c>
      <c r="C25" s="22" t="s">
        <v>88</v>
      </c>
      <c r="D25" s="65"/>
      <c r="E25" s="77">
        <v>31.69</v>
      </c>
      <c r="F25" s="23">
        <v>59.040000000000006</v>
      </c>
      <c r="G25" s="23">
        <v>59.040000000000006</v>
      </c>
      <c r="H25" s="10">
        <v>53</v>
      </c>
      <c r="I25" s="28">
        <v>53</v>
      </c>
      <c r="J25" s="49"/>
    </row>
    <row r="26" spans="1:11" x14ac:dyDescent="0.25">
      <c r="A26" s="2">
        <v>4</v>
      </c>
      <c r="B26" s="18" t="s">
        <v>183</v>
      </c>
      <c r="C26" s="22" t="s">
        <v>88</v>
      </c>
      <c r="D26" s="65"/>
      <c r="E26" s="77">
        <v>64.19</v>
      </c>
      <c r="F26" s="23">
        <v>133.63</v>
      </c>
      <c r="G26" s="23">
        <v>177.16</v>
      </c>
      <c r="H26" s="10">
        <v>171</v>
      </c>
      <c r="I26" s="28">
        <v>171</v>
      </c>
      <c r="J26" s="49"/>
    </row>
    <row r="27" spans="1:11" x14ac:dyDescent="0.25">
      <c r="A27" s="2">
        <v>5</v>
      </c>
      <c r="B27" s="18" t="s">
        <v>203</v>
      </c>
      <c r="C27" s="22" t="s">
        <v>88</v>
      </c>
      <c r="D27" s="65"/>
      <c r="E27" s="77">
        <v>18.049999999999997</v>
      </c>
      <c r="F27" s="23">
        <v>18.049999999999997</v>
      </c>
      <c r="G27" s="23">
        <v>18.049999999999997</v>
      </c>
      <c r="H27" s="10">
        <v>12</v>
      </c>
      <c r="I27" s="28">
        <v>12</v>
      </c>
      <c r="J27" s="49"/>
    </row>
    <row r="28" spans="1:11" x14ac:dyDescent="0.25">
      <c r="A28" s="78">
        <v>6</v>
      </c>
      <c r="B28" s="22" t="s">
        <v>204</v>
      </c>
      <c r="C28" s="22" t="s">
        <v>88</v>
      </c>
      <c r="D28" s="21"/>
      <c r="E28" s="68" t="s">
        <v>31</v>
      </c>
      <c r="F28" s="76">
        <v>20.18</v>
      </c>
      <c r="G28" s="76">
        <v>128.48000000000002</v>
      </c>
      <c r="H28" s="86">
        <v>122</v>
      </c>
      <c r="I28" s="87">
        <v>122</v>
      </c>
    </row>
    <row r="29" spans="1:11" x14ac:dyDescent="0.25">
      <c r="E29" s="80">
        <f>SUM(E23:E28)</f>
        <v>224.56</v>
      </c>
      <c r="F29" s="79">
        <f>SUM(F23:F28)</f>
        <v>432.64000000000004</v>
      </c>
      <c r="G29" s="76">
        <v>671.92</v>
      </c>
      <c r="H29" s="86">
        <v>634</v>
      </c>
    </row>
    <row r="31" spans="1:11" x14ac:dyDescent="0.25">
      <c r="A31" s="30" t="s">
        <v>1</v>
      </c>
      <c r="B31" s="34" t="s">
        <v>2</v>
      </c>
      <c r="C31" s="30" t="s">
        <v>3</v>
      </c>
      <c r="D31" s="30" t="s">
        <v>120</v>
      </c>
      <c r="E31" s="25" t="s">
        <v>121</v>
      </c>
      <c r="F31" s="25" t="s">
        <v>146</v>
      </c>
      <c r="G31" s="25" t="s">
        <v>145</v>
      </c>
      <c r="H31" s="25" t="s">
        <v>144</v>
      </c>
      <c r="I31" s="37" t="s">
        <v>127</v>
      </c>
      <c r="J31" s="39" t="s">
        <v>129</v>
      </c>
      <c r="K31" s="64" t="s">
        <v>185</v>
      </c>
    </row>
    <row r="32" spans="1:11" x14ac:dyDescent="0.25">
      <c r="A32" s="31">
        <v>1</v>
      </c>
      <c r="B32" s="31" t="s">
        <v>178</v>
      </c>
      <c r="C32" s="9" t="s">
        <v>94</v>
      </c>
      <c r="D32" s="21" t="s">
        <v>124</v>
      </c>
      <c r="E32" s="23">
        <v>30.38</v>
      </c>
      <c r="F32" s="23">
        <v>30.38</v>
      </c>
      <c r="G32" s="23">
        <v>30.38</v>
      </c>
      <c r="H32" s="23">
        <v>0</v>
      </c>
      <c r="I32" s="10">
        <v>0</v>
      </c>
      <c r="J32" s="92">
        <v>0</v>
      </c>
      <c r="K32" s="58"/>
    </row>
    <row r="33" spans="1:11" x14ac:dyDescent="0.25">
      <c r="A33" s="2">
        <v>2</v>
      </c>
      <c r="B33" s="18" t="s">
        <v>179</v>
      </c>
      <c r="C33" s="9" t="s">
        <v>94</v>
      </c>
      <c r="D33" s="21"/>
      <c r="E33" s="23">
        <v>58.8</v>
      </c>
      <c r="F33" s="23">
        <v>104.49</v>
      </c>
      <c r="G33" s="23">
        <v>140.45999999999998</v>
      </c>
      <c r="H33" s="23">
        <v>0</v>
      </c>
      <c r="I33" s="10">
        <v>0</v>
      </c>
      <c r="J33" s="92">
        <v>0</v>
      </c>
      <c r="K33" s="49"/>
    </row>
    <row r="34" spans="1:11" ht="15.75" x14ac:dyDescent="0.25">
      <c r="A34" s="2">
        <v>3</v>
      </c>
      <c r="B34" s="44" t="s">
        <v>180</v>
      </c>
      <c r="C34" s="9" t="s">
        <v>94</v>
      </c>
      <c r="D34" s="21"/>
      <c r="E34" s="23"/>
      <c r="F34" s="23">
        <v>0</v>
      </c>
      <c r="G34" s="23">
        <v>0</v>
      </c>
      <c r="H34" s="23">
        <v>0</v>
      </c>
      <c r="I34" s="10">
        <v>0</v>
      </c>
      <c r="J34" s="92">
        <v>0</v>
      </c>
      <c r="K34" s="49"/>
    </row>
    <row r="35" spans="1:11" ht="15.75" x14ac:dyDescent="0.25">
      <c r="A35" s="36">
        <v>4</v>
      </c>
      <c r="B35" s="45" t="s">
        <v>181</v>
      </c>
      <c r="C35" s="48" t="s">
        <v>94</v>
      </c>
      <c r="D35" s="43"/>
      <c r="E35" s="66">
        <v>71.510000000000005</v>
      </c>
      <c r="F35" s="66">
        <v>133.93</v>
      </c>
      <c r="G35" s="66">
        <v>133.93</v>
      </c>
      <c r="H35" s="23">
        <v>0</v>
      </c>
      <c r="I35" s="10">
        <v>0</v>
      </c>
      <c r="J35" s="95">
        <v>0</v>
      </c>
      <c r="K35" s="49"/>
    </row>
    <row r="36" spans="1:11" ht="15.75" x14ac:dyDescent="0.25">
      <c r="A36" s="2">
        <v>5</v>
      </c>
      <c r="B36" s="44" t="s">
        <v>182</v>
      </c>
      <c r="C36" s="9" t="s">
        <v>94</v>
      </c>
      <c r="D36" s="21"/>
      <c r="E36" s="23">
        <v>107.10000000000001</v>
      </c>
      <c r="F36" s="23">
        <v>127.88000000000001</v>
      </c>
      <c r="G36" s="23">
        <v>212.42000000000002</v>
      </c>
      <c r="H36" s="23">
        <v>0</v>
      </c>
      <c r="I36" s="10">
        <v>0</v>
      </c>
      <c r="J36" s="92">
        <v>0</v>
      </c>
      <c r="K36" s="49"/>
    </row>
    <row r="37" spans="1:11" x14ac:dyDescent="0.25">
      <c r="B37" s="46"/>
      <c r="C37" s="46"/>
      <c r="E37" s="11">
        <f>SUM(E32:E36)</f>
        <v>267.79000000000002</v>
      </c>
      <c r="F37" s="11">
        <v>396.68</v>
      </c>
      <c r="G37" s="79">
        <v>517.19000000000005</v>
      </c>
    </row>
    <row r="40" spans="1:11" x14ac:dyDescent="0.25">
      <c r="A40" s="30" t="s">
        <v>1</v>
      </c>
      <c r="B40" s="34" t="s">
        <v>2</v>
      </c>
      <c r="C40" s="30" t="s">
        <v>3</v>
      </c>
      <c r="D40" s="30" t="s">
        <v>120</v>
      </c>
      <c r="E40" s="25" t="s">
        <v>121</v>
      </c>
      <c r="F40" s="25" t="s">
        <v>146</v>
      </c>
      <c r="G40" s="25" t="s">
        <v>145</v>
      </c>
      <c r="H40" s="25" t="s">
        <v>144</v>
      </c>
      <c r="I40" s="37" t="s">
        <v>127</v>
      </c>
      <c r="J40" s="39" t="s">
        <v>129</v>
      </c>
      <c r="K40" s="64" t="s">
        <v>185</v>
      </c>
    </row>
    <row r="41" spans="1:11" x14ac:dyDescent="0.25">
      <c r="A41" s="31">
        <v>1</v>
      </c>
      <c r="B41" s="14" t="s">
        <v>169</v>
      </c>
      <c r="C41" s="22" t="s">
        <v>65</v>
      </c>
      <c r="D41" s="22" t="s">
        <v>125</v>
      </c>
      <c r="E41" s="23">
        <v>62.56</v>
      </c>
      <c r="F41" s="23">
        <v>87.26</v>
      </c>
      <c r="G41" s="23">
        <v>87.26</v>
      </c>
      <c r="H41" s="23">
        <v>0</v>
      </c>
      <c r="I41" s="10">
        <v>0</v>
      </c>
      <c r="J41" s="92">
        <v>0</v>
      </c>
      <c r="K41" s="49"/>
    </row>
    <row r="42" spans="1:11" x14ac:dyDescent="0.25">
      <c r="A42" s="2">
        <v>2</v>
      </c>
      <c r="B42" s="40" t="s">
        <v>170</v>
      </c>
      <c r="C42" s="22" t="s">
        <v>65</v>
      </c>
      <c r="D42" s="22"/>
      <c r="E42" s="23">
        <v>15.34</v>
      </c>
      <c r="F42" s="23">
        <v>28.490000000000002</v>
      </c>
      <c r="G42" s="23">
        <v>47.33</v>
      </c>
      <c r="H42" s="23">
        <v>0</v>
      </c>
      <c r="I42" s="10">
        <v>0</v>
      </c>
      <c r="J42" s="92">
        <v>0</v>
      </c>
      <c r="K42" s="49"/>
    </row>
    <row r="43" spans="1:11" x14ac:dyDescent="0.25">
      <c r="A43" s="2">
        <v>3</v>
      </c>
      <c r="B43" s="40" t="s">
        <v>171</v>
      </c>
      <c r="C43" s="22" t="s">
        <v>65</v>
      </c>
      <c r="D43" s="22"/>
      <c r="E43" s="23">
        <v>28.5</v>
      </c>
      <c r="F43" s="23">
        <v>53.29</v>
      </c>
      <c r="G43" s="23">
        <v>88.05</v>
      </c>
      <c r="H43" s="23">
        <v>0</v>
      </c>
      <c r="I43" s="10">
        <v>0</v>
      </c>
      <c r="J43" s="92">
        <v>0</v>
      </c>
      <c r="K43" s="49"/>
    </row>
    <row r="44" spans="1:11" x14ac:dyDescent="0.25">
      <c r="A44" s="2">
        <v>4</v>
      </c>
      <c r="B44" s="40" t="s">
        <v>205</v>
      </c>
      <c r="C44" s="22" t="s">
        <v>65</v>
      </c>
      <c r="D44" s="22"/>
      <c r="E44" s="23">
        <v>0</v>
      </c>
      <c r="F44" s="23">
        <v>10.18</v>
      </c>
      <c r="G44" s="23">
        <v>32.08</v>
      </c>
      <c r="H44" s="23">
        <v>0</v>
      </c>
      <c r="I44" s="10">
        <v>0</v>
      </c>
      <c r="J44" s="92">
        <v>0</v>
      </c>
      <c r="K44" s="49"/>
    </row>
    <row r="45" spans="1:11" x14ac:dyDescent="0.25">
      <c r="A45" s="2">
        <v>5</v>
      </c>
      <c r="B45" s="40" t="s">
        <v>172</v>
      </c>
      <c r="C45" s="22" t="s">
        <v>65</v>
      </c>
      <c r="D45" s="22"/>
      <c r="E45" s="23">
        <v>47.040000000000006</v>
      </c>
      <c r="F45" s="23">
        <v>74.13000000000001</v>
      </c>
      <c r="G45" s="23">
        <v>92.070000000000007</v>
      </c>
      <c r="H45" s="23">
        <v>0</v>
      </c>
      <c r="I45" s="10">
        <v>0</v>
      </c>
      <c r="J45" s="92">
        <v>0</v>
      </c>
      <c r="K45" s="49"/>
    </row>
    <row r="46" spans="1:11" x14ac:dyDescent="0.25">
      <c r="E46" s="11">
        <f>SUM(E41:E45)</f>
        <v>153.44</v>
      </c>
      <c r="F46" s="11">
        <v>253.35000000000002</v>
      </c>
      <c r="G46" s="81">
        <v>346.78999999999996</v>
      </c>
    </row>
    <row r="48" spans="1:11" x14ac:dyDescent="0.25">
      <c r="A48" s="30" t="s">
        <v>1</v>
      </c>
      <c r="B48" s="34" t="s">
        <v>2</v>
      </c>
      <c r="C48" s="30" t="s">
        <v>3</v>
      </c>
      <c r="D48" s="30" t="s">
        <v>120</v>
      </c>
      <c r="E48" s="25" t="s">
        <v>121</v>
      </c>
      <c r="F48" s="25" t="s">
        <v>146</v>
      </c>
      <c r="G48" s="23" t="s">
        <v>145</v>
      </c>
      <c r="H48" s="10" t="s">
        <v>127</v>
      </c>
      <c r="I48" s="39" t="s">
        <v>129</v>
      </c>
      <c r="J48" s="64" t="s">
        <v>185</v>
      </c>
    </row>
    <row r="49" spans="1:10" x14ac:dyDescent="0.25">
      <c r="A49" s="41">
        <v>1</v>
      </c>
      <c r="B49" s="31" t="s">
        <v>173</v>
      </c>
      <c r="C49" s="9" t="s">
        <v>70</v>
      </c>
      <c r="D49" s="22" t="s">
        <v>126</v>
      </c>
      <c r="E49" s="23">
        <v>13.21</v>
      </c>
      <c r="F49" s="23">
        <v>47.42</v>
      </c>
      <c r="G49" s="23">
        <v>86.76</v>
      </c>
      <c r="H49" s="10">
        <v>86</v>
      </c>
      <c r="I49" s="28">
        <v>86</v>
      </c>
      <c r="J49" s="49"/>
    </row>
    <row r="50" spans="1:10" x14ac:dyDescent="0.25">
      <c r="A50" s="7">
        <v>2</v>
      </c>
      <c r="B50" s="42" t="s">
        <v>174</v>
      </c>
      <c r="C50" s="9" t="s">
        <v>70</v>
      </c>
      <c r="D50" s="9"/>
      <c r="E50" s="23">
        <v>28.83</v>
      </c>
      <c r="F50" s="23">
        <v>39.81</v>
      </c>
      <c r="G50" s="23">
        <v>85.539999999999992</v>
      </c>
      <c r="H50" s="10">
        <v>85</v>
      </c>
      <c r="I50" s="28">
        <v>85</v>
      </c>
      <c r="J50" s="49"/>
    </row>
    <row r="51" spans="1:10" x14ac:dyDescent="0.25">
      <c r="A51" s="7">
        <v>3</v>
      </c>
      <c r="B51" s="42" t="s">
        <v>175</v>
      </c>
      <c r="C51" s="9" t="s">
        <v>70</v>
      </c>
      <c r="D51" s="7"/>
      <c r="E51" s="23">
        <v>5.0999999999999996</v>
      </c>
      <c r="F51" s="23">
        <v>10.33</v>
      </c>
      <c r="G51" s="23">
        <v>17.04</v>
      </c>
      <c r="H51" s="10">
        <v>17</v>
      </c>
      <c r="I51" s="28">
        <v>17</v>
      </c>
      <c r="J51" s="49"/>
    </row>
    <row r="52" spans="1:10" x14ac:dyDescent="0.25">
      <c r="A52" s="7">
        <v>4</v>
      </c>
      <c r="B52" s="18" t="s">
        <v>176</v>
      </c>
      <c r="C52" s="9" t="s">
        <v>70</v>
      </c>
      <c r="D52" s="7"/>
      <c r="E52" s="23">
        <v>152.25</v>
      </c>
      <c r="F52" s="23">
        <v>264.08</v>
      </c>
      <c r="G52" s="23">
        <v>368.75</v>
      </c>
      <c r="H52" s="10">
        <v>367</v>
      </c>
      <c r="I52" s="28">
        <v>367</v>
      </c>
      <c r="J52" s="49"/>
    </row>
    <row r="53" spans="1:10" x14ac:dyDescent="0.25">
      <c r="A53" s="7">
        <v>5</v>
      </c>
      <c r="B53" s="42" t="s">
        <v>177</v>
      </c>
      <c r="C53" s="9" t="s">
        <v>70</v>
      </c>
      <c r="D53" s="7"/>
      <c r="E53" s="23">
        <v>12.51</v>
      </c>
      <c r="F53" s="23">
        <v>32.650000000000006</v>
      </c>
      <c r="G53" s="23">
        <v>79.140000000000015</v>
      </c>
      <c r="H53" s="10">
        <v>79</v>
      </c>
      <c r="I53" s="28">
        <v>79</v>
      </c>
      <c r="J53" s="49"/>
    </row>
    <row r="54" spans="1:10" x14ac:dyDescent="0.25">
      <c r="E54" s="11">
        <f>SUM(E49:E53)</f>
        <v>211.89999999999998</v>
      </c>
      <c r="F54" s="79">
        <f>SUM(F49:F53)</f>
        <v>394.28999999999996</v>
      </c>
      <c r="G54" s="84">
        <v>637.23</v>
      </c>
      <c r="H54" s="83">
        <v>634</v>
      </c>
    </row>
    <row r="57" spans="1:10" x14ac:dyDescent="0.25">
      <c r="A57" s="30" t="s">
        <v>1</v>
      </c>
      <c r="B57" s="34" t="s">
        <v>2</v>
      </c>
      <c r="C57" s="30" t="s">
        <v>3</v>
      </c>
      <c r="D57" s="30" t="s">
        <v>120</v>
      </c>
      <c r="E57" s="25" t="s">
        <v>121</v>
      </c>
      <c r="F57" s="37" t="s">
        <v>127</v>
      </c>
      <c r="G57" s="38" t="s">
        <v>128</v>
      </c>
      <c r="H57" s="39" t="s">
        <v>129</v>
      </c>
      <c r="I57" s="64" t="s">
        <v>185</v>
      </c>
    </row>
    <row r="58" spans="1:10" x14ac:dyDescent="0.25">
      <c r="A58" s="31">
        <v>1</v>
      </c>
      <c r="B58" s="31" t="s">
        <v>99</v>
      </c>
      <c r="C58" s="22" t="s">
        <v>100</v>
      </c>
      <c r="D58" s="3" t="s">
        <v>126</v>
      </c>
      <c r="E58" s="23">
        <v>113.69</v>
      </c>
      <c r="F58" s="10">
        <v>110</v>
      </c>
      <c r="G58" s="51">
        <v>7</v>
      </c>
      <c r="H58" s="28">
        <v>117</v>
      </c>
      <c r="I58" s="49"/>
    </row>
    <row r="59" spans="1:10" ht="15.75" x14ac:dyDescent="0.25">
      <c r="A59" s="2">
        <v>2</v>
      </c>
      <c r="B59" s="20" t="s">
        <v>101</v>
      </c>
      <c r="C59" s="22" t="s">
        <v>100</v>
      </c>
      <c r="D59" s="33"/>
      <c r="E59" s="23">
        <v>104.29</v>
      </c>
      <c r="F59" s="10">
        <v>102</v>
      </c>
      <c r="G59" s="51">
        <v>3</v>
      </c>
      <c r="H59" s="28">
        <v>105</v>
      </c>
      <c r="I59" s="49"/>
    </row>
    <row r="60" spans="1:10" ht="15.75" x14ac:dyDescent="0.25">
      <c r="A60" s="2">
        <v>3</v>
      </c>
      <c r="B60" s="20" t="s">
        <v>102</v>
      </c>
      <c r="C60" s="22" t="s">
        <v>100</v>
      </c>
      <c r="D60" s="2"/>
      <c r="E60" s="23">
        <v>162.17000000000002</v>
      </c>
      <c r="F60" s="10">
        <v>160</v>
      </c>
      <c r="G60" s="51">
        <v>25</v>
      </c>
      <c r="H60" s="28">
        <v>185</v>
      </c>
      <c r="I60" s="50">
        <v>3</v>
      </c>
    </row>
    <row r="61" spans="1:10" ht="15.75" x14ac:dyDescent="0.25">
      <c r="A61" s="2">
        <v>4</v>
      </c>
      <c r="B61" s="20" t="s">
        <v>103</v>
      </c>
      <c r="C61" s="22" t="s">
        <v>100</v>
      </c>
      <c r="D61" s="2"/>
      <c r="E61" s="23">
        <v>118.32</v>
      </c>
      <c r="F61" s="10">
        <v>116</v>
      </c>
      <c r="G61" s="51">
        <v>10</v>
      </c>
      <c r="H61" s="28">
        <v>126</v>
      </c>
      <c r="I61" s="49"/>
    </row>
    <row r="62" spans="1:10" ht="15.75" x14ac:dyDescent="0.25">
      <c r="A62" s="2">
        <v>5</v>
      </c>
      <c r="B62" s="20" t="s">
        <v>104</v>
      </c>
      <c r="C62" s="22" t="s">
        <v>100</v>
      </c>
      <c r="D62" s="2"/>
      <c r="E62" s="23">
        <v>148.61000000000001</v>
      </c>
      <c r="F62" s="10">
        <v>146</v>
      </c>
      <c r="G62" s="51">
        <v>15</v>
      </c>
      <c r="H62" s="28">
        <v>161</v>
      </c>
      <c r="I62" s="49"/>
    </row>
    <row r="63" spans="1:10" x14ac:dyDescent="0.25">
      <c r="E63" s="11">
        <f>SUM(E58:E62)</f>
        <v>647.08000000000004</v>
      </c>
      <c r="F63" s="10">
        <f>SUM(F58:F62)</f>
        <v>634</v>
      </c>
    </row>
    <row r="66" spans="1:10" x14ac:dyDescent="0.25">
      <c r="A66" s="30" t="s">
        <v>1</v>
      </c>
      <c r="B66" s="34" t="s">
        <v>2</v>
      </c>
      <c r="C66" s="30" t="s">
        <v>3</v>
      </c>
      <c r="D66" s="30" t="s">
        <v>120</v>
      </c>
      <c r="E66" s="25" t="s">
        <v>121</v>
      </c>
      <c r="F66" s="37" t="s">
        <v>127</v>
      </c>
      <c r="G66" s="38" t="s">
        <v>128</v>
      </c>
      <c r="H66" s="39" t="s">
        <v>129</v>
      </c>
      <c r="I66" s="64" t="s">
        <v>185</v>
      </c>
    </row>
    <row r="67" spans="1:10" x14ac:dyDescent="0.25">
      <c r="A67" s="31">
        <v>1</v>
      </c>
      <c r="B67" s="23" t="s">
        <v>25</v>
      </c>
      <c r="C67" s="22" t="s">
        <v>26</v>
      </c>
      <c r="D67" s="3" t="s">
        <v>130</v>
      </c>
      <c r="E67" s="23">
        <v>113.79</v>
      </c>
      <c r="F67" s="10">
        <v>110</v>
      </c>
      <c r="G67" s="29">
        <v>20</v>
      </c>
      <c r="H67" s="28">
        <v>130</v>
      </c>
      <c r="I67" s="49"/>
    </row>
    <row r="68" spans="1:10" x14ac:dyDescent="0.25">
      <c r="A68" s="2">
        <v>2</v>
      </c>
      <c r="B68" s="17" t="s">
        <v>27</v>
      </c>
      <c r="C68" s="22" t="s">
        <v>26</v>
      </c>
      <c r="D68" s="2"/>
      <c r="E68" s="23">
        <v>174</v>
      </c>
      <c r="F68" s="10">
        <v>171</v>
      </c>
      <c r="G68" s="29">
        <v>50</v>
      </c>
      <c r="H68" s="28">
        <f>SUM(F68:G68)</f>
        <v>221</v>
      </c>
      <c r="I68" s="49"/>
    </row>
    <row r="69" spans="1:10" x14ac:dyDescent="0.25">
      <c r="A69" s="2">
        <v>3</v>
      </c>
      <c r="B69" s="17" t="s">
        <v>28</v>
      </c>
      <c r="C69" s="22" t="s">
        <v>26</v>
      </c>
      <c r="D69" s="2"/>
      <c r="E69" s="23">
        <v>131.48000000000002</v>
      </c>
      <c r="F69" s="10">
        <v>129</v>
      </c>
      <c r="G69" s="29">
        <v>40</v>
      </c>
      <c r="H69" s="28">
        <f>SUM(F69:G69)</f>
        <v>169</v>
      </c>
      <c r="I69" s="50">
        <v>5</v>
      </c>
    </row>
    <row r="70" spans="1:10" x14ac:dyDescent="0.25">
      <c r="A70" s="2">
        <v>4</v>
      </c>
      <c r="B70" s="17" t="s">
        <v>29</v>
      </c>
      <c r="C70" s="22" t="s">
        <v>26</v>
      </c>
      <c r="D70" s="2"/>
      <c r="E70" s="23">
        <v>112.71</v>
      </c>
      <c r="F70" s="10">
        <v>110</v>
      </c>
      <c r="G70" s="29">
        <v>10</v>
      </c>
      <c r="H70" s="28">
        <v>120</v>
      </c>
      <c r="I70" s="49"/>
    </row>
    <row r="71" spans="1:10" x14ac:dyDescent="0.25">
      <c r="A71" s="2">
        <v>5</v>
      </c>
      <c r="B71" s="17" t="s">
        <v>131</v>
      </c>
      <c r="C71" s="22" t="s">
        <v>26</v>
      </c>
      <c r="D71" s="2"/>
      <c r="E71" s="23">
        <v>116.14</v>
      </c>
      <c r="F71" s="10">
        <v>114</v>
      </c>
      <c r="G71" s="29">
        <v>30</v>
      </c>
      <c r="H71" s="28">
        <v>144</v>
      </c>
      <c r="I71" s="49"/>
    </row>
    <row r="72" spans="1:10" x14ac:dyDescent="0.25">
      <c r="E72" s="11">
        <f>SUM(E67:E71)</f>
        <v>648.12</v>
      </c>
      <c r="F72" s="10">
        <f>SUM(F67:F71)</f>
        <v>634</v>
      </c>
    </row>
    <row r="75" spans="1:10" x14ac:dyDescent="0.25">
      <c r="A75" s="30" t="s">
        <v>1</v>
      </c>
      <c r="B75" s="34" t="s">
        <v>2</v>
      </c>
      <c r="C75" s="30" t="s">
        <v>3</v>
      </c>
      <c r="D75" s="30" t="s">
        <v>120</v>
      </c>
      <c r="E75" s="25" t="s">
        <v>121</v>
      </c>
      <c r="F75" s="25" t="s">
        <v>146</v>
      </c>
      <c r="G75" s="25" t="s">
        <v>145</v>
      </c>
      <c r="H75" s="10" t="s">
        <v>127</v>
      </c>
      <c r="I75" s="39" t="s">
        <v>129</v>
      </c>
      <c r="J75" s="64" t="s">
        <v>185</v>
      </c>
    </row>
    <row r="76" spans="1:10" x14ac:dyDescent="0.25">
      <c r="A76" s="31">
        <v>1</v>
      </c>
      <c r="B76" s="23" t="s">
        <v>53</v>
      </c>
      <c r="C76" s="22" t="s">
        <v>54</v>
      </c>
      <c r="D76" s="3" t="s">
        <v>132</v>
      </c>
      <c r="E76" s="23"/>
      <c r="F76" s="23">
        <v>0</v>
      </c>
      <c r="G76" s="23">
        <v>0</v>
      </c>
      <c r="H76" s="10">
        <v>0</v>
      </c>
      <c r="I76" s="28">
        <v>0</v>
      </c>
      <c r="J76" s="49"/>
    </row>
    <row r="77" spans="1:10" x14ac:dyDescent="0.25">
      <c r="A77" s="2">
        <v>2</v>
      </c>
      <c r="B77" s="17" t="s">
        <v>55</v>
      </c>
      <c r="C77" s="22" t="s">
        <v>54</v>
      </c>
      <c r="D77" s="2"/>
      <c r="E77" s="23">
        <v>36.199999999999996</v>
      </c>
      <c r="F77" s="23">
        <v>59.73</v>
      </c>
      <c r="G77" s="23">
        <v>59.73</v>
      </c>
      <c r="H77" s="10">
        <v>51</v>
      </c>
      <c r="I77" s="28">
        <v>51</v>
      </c>
      <c r="J77" s="49"/>
    </row>
    <row r="78" spans="1:10" x14ac:dyDescent="0.25">
      <c r="A78" s="2">
        <v>3</v>
      </c>
      <c r="B78" s="17" t="s">
        <v>56</v>
      </c>
      <c r="C78" s="22" t="s">
        <v>54</v>
      </c>
      <c r="D78" s="2"/>
      <c r="E78" s="23"/>
      <c r="F78" s="23">
        <v>80.88000000000001</v>
      </c>
      <c r="G78" s="23">
        <v>80.88000000000001</v>
      </c>
      <c r="H78" s="10">
        <v>72</v>
      </c>
      <c r="I78" s="28">
        <v>72</v>
      </c>
      <c r="J78" s="49"/>
    </row>
    <row r="79" spans="1:10" x14ac:dyDescent="0.25">
      <c r="A79" s="2">
        <v>4</v>
      </c>
      <c r="B79" s="17" t="s">
        <v>57</v>
      </c>
      <c r="C79" s="22" t="s">
        <v>54</v>
      </c>
      <c r="D79" s="2"/>
      <c r="E79" s="23">
        <v>74.11</v>
      </c>
      <c r="F79" s="23">
        <v>118.33</v>
      </c>
      <c r="G79" s="23">
        <v>164.38</v>
      </c>
      <c r="H79" s="10">
        <v>156</v>
      </c>
      <c r="I79" s="28">
        <v>156</v>
      </c>
      <c r="J79" s="49"/>
    </row>
    <row r="80" spans="1:10" x14ac:dyDescent="0.25">
      <c r="A80" s="2">
        <v>5</v>
      </c>
      <c r="B80" s="17" t="s">
        <v>58</v>
      </c>
      <c r="C80" s="22" t="s">
        <v>54</v>
      </c>
      <c r="D80" s="2"/>
      <c r="E80" s="23">
        <v>106.67</v>
      </c>
      <c r="F80" s="23">
        <v>169.34999999999997</v>
      </c>
      <c r="G80" s="23">
        <v>212.76999999999992</v>
      </c>
      <c r="H80" s="10">
        <v>205</v>
      </c>
      <c r="I80" s="28">
        <v>205</v>
      </c>
      <c r="J80" s="49"/>
    </row>
    <row r="81" spans="1:11" x14ac:dyDescent="0.25">
      <c r="A81" s="22">
        <v>6</v>
      </c>
      <c r="B81" s="17" t="s">
        <v>160</v>
      </c>
      <c r="C81" s="22" t="s">
        <v>54</v>
      </c>
      <c r="D81" s="22"/>
      <c r="E81" s="23">
        <v>25.11</v>
      </c>
      <c r="F81" s="23">
        <v>93.12</v>
      </c>
      <c r="G81" s="23">
        <v>158.87</v>
      </c>
      <c r="H81" s="10">
        <v>150</v>
      </c>
      <c r="I81" s="28">
        <v>150</v>
      </c>
      <c r="J81" s="49"/>
    </row>
    <row r="82" spans="1:11" x14ac:dyDescent="0.25">
      <c r="E82" s="11">
        <f>SUM(E76:E81)</f>
        <v>242.09000000000003</v>
      </c>
      <c r="F82" s="79">
        <v>521.41</v>
      </c>
      <c r="G82" s="81">
        <v>676.63</v>
      </c>
      <c r="H82" s="83">
        <v>634</v>
      </c>
    </row>
    <row r="84" spans="1:11" x14ac:dyDescent="0.25">
      <c r="A84" s="30" t="s">
        <v>1</v>
      </c>
      <c r="B84" s="34" t="s">
        <v>2</v>
      </c>
      <c r="C84" s="30" t="s">
        <v>3</v>
      </c>
      <c r="D84" s="30" t="s">
        <v>120</v>
      </c>
      <c r="E84" s="25" t="s">
        <v>121</v>
      </c>
      <c r="F84" s="37" t="s">
        <v>127</v>
      </c>
      <c r="G84" s="38" t="s">
        <v>128</v>
      </c>
      <c r="H84" s="39" t="s">
        <v>129</v>
      </c>
      <c r="I84" s="64" t="s">
        <v>185</v>
      </c>
    </row>
    <row r="85" spans="1:11" x14ac:dyDescent="0.25">
      <c r="A85" s="31">
        <v>1</v>
      </c>
      <c r="B85" s="23" t="s">
        <v>165</v>
      </c>
      <c r="C85" s="22" t="s">
        <v>13</v>
      </c>
      <c r="D85" s="3" t="s">
        <v>133</v>
      </c>
      <c r="E85" s="23">
        <v>110.16</v>
      </c>
      <c r="F85" s="10">
        <v>110</v>
      </c>
      <c r="G85" s="51">
        <v>10</v>
      </c>
      <c r="H85" s="28">
        <v>120</v>
      </c>
      <c r="I85" s="49"/>
    </row>
    <row r="86" spans="1:11" x14ac:dyDescent="0.25">
      <c r="A86" s="2">
        <v>2</v>
      </c>
      <c r="B86" s="17" t="s">
        <v>166</v>
      </c>
      <c r="C86" s="22" t="s">
        <v>13</v>
      </c>
      <c r="D86" s="2"/>
      <c r="E86" s="23">
        <v>113.68</v>
      </c>
      <c r="F86" s="10">
        <v>113</v>
      </c>
      <c r="G86" s="51">
        <v>15</v>
      </c>
      <c r="H86" s="28">
        <v>128</v>
      </c>
      <c r="I86" s="49"/>
    </row>
    <row r="87" spans="1:11" x14ac:dyDescent="0.25">
      <c r="A87" s="2">
        <v>3</v>
      </c>
      <c r="B87" s="17" t="s">
        <v>15</v>
      </c>
      <c r="C87" s="22" t="s">
        <v>13</v>
      </c>
      <c r="D87" s="2"/>
      <c r="E87" s="23">
        <v>95.960000000000008</v>
      </c>
      <c r="F87" s="10">
        <v>96</v>
      </c>
      <c r="G87" s="51">
        <v>5</v>
      </c>
      <c r="H87" s="28">
        <v>101</v>
      </c>
      <c r="I87" s="52">
        <v>4</v>
      </c>
    </row>
    <row r="88" spans="1:11" x14ac:dyDescent="0.25">
      <c r="A88" s="2">
        <v>4</v>
      </c>
      <c r="B88" s="17" t="s">
        <v>167</v>
      </c>
      <c r="C88" s="22" t="s">
        <v>13</v>
      </c>
      <c r="D88" s="2"/>
      <c r="E88" s="23">
        <v>172.57000000000002</v>
      </c>
      <c r="F88" s="10">
        <v>172</v>
      </c>
      <c r="G88" s="51">
        <v>40</v>
      </c>
      <c r="H88" s="28">
        <v>212</v>
      </c>
      <c r="I88" s="49"/>
    </row>
    <row r="89" spans="1:11" x14ac:dyDescent="0.25">
      <c r="A89" s="2">
        <v>5</v>
      </c>
      <c r="B89" s="17" t="s">
        <v>168</v>
      </c>
      <c r="C89" s="22" t="s">
        <v>13</v>
      </c>
      <c r="D89" s="2"/>
      <c r="E89" s="23">
        <v>142.70999999999998</v>
      </c>
      <c r="F89" s="10">
        <v>143</v>
      </c>
      <c r="G89" s="51">
        <v>30</v>
      </c>
      <c r="H89" s="28">
        <v>173</v>
      </c>
      <c r="I89" s="49"/>
    </row>
    <row r="90" spans="1:11" x14ac:dyDescent="0.25">
      <c r="E90" s="11">
        <f>SUM(E85:E89)</f>
        <v>635.07999999999993</v>
      </c>
      <c r="F90" s="10">
        <f>SUM(F85:F89)</f>
        <v>634</v>
      </c>
    </row>
    <row r="93" spans="1:11" x14ac:dyDescent="0.25">
      <c r="A93" s="30" t="s">
        <v>1</v>
      </c>
      <c r="B93" s="34" t="s">
        <v>2</v>
      </c>
      <c r="C93" s="30" t="s">
        <v>3</v>
      </c>
      <c r="D93" s="30" t="s">
        <v>120</v>
      </c>
      <c r="E93" s="25" t="s">
        <v>121</v>
      </c>
      <c r="F93" s="25" t="s">
        <v>146</v>
      </c>
      <c r="G93" s="25" t="s">
        <v>145</v>
      </c>
      <c r="H93" s="25" t="s">
        <v>144</v>
      </c>
      <c r="I93" s="37" t="s">
        <v>127</v>
      </c>
      <c r="J93" s="39" t="s">
        <v>129</v>
      </c>
      <c r="K93" s="64" t="s">
        <v>185</v>
      </c>
    </row>
    <row r="94" spans="1:11" x14ac:dyDescent="0.25">
      <c r="A94" s="31">
        <v>1</v>
      </c>
      <c r="B94" s="23" t="s">
        <v>164</v>
      </c>
      <c r="C94" s="3" t="s">
        <v>106</v>
      </c>
      <c r="D94" s="3" t="s">
        <v>134</v>
      </c>
      <c r="E94" s="23">
        <v>43.55</v>
      </c>
      <c r="F94" s="23">
        <v>63.769999999999996</v>
      </c>
      <c r="G94" s="23">
        <v>92.03</v>
      </c>
      <c r="H94" s="26">
        <v>131.19</v>
      </c>
      <c r="I94" s="10">
        <v>130</v>
      </c>
      <c r="J94" s="28">
        <v>130</v>
      </c>
      <c r="K94" s="49"/>
    </row>
    <row r="95" spans="1:11" x14ac:dyDescent="0.25">
      <c r="A95" s="2">
        <v>2</v>
      </c>
      <c r="B95" s="17" t="s">
        <v>107</v>
      </c>
      <c r="C95" s="33" t="s">
        <v>106</v>
      </c>
      <c r="D95" s="2"/>
      <c r="E95" s="23">
        <v>32.51</v>
      </c>
      <c r="F95" s="23">
        <v>50.879999999999995</v>
      </c>
      <c r="G95" s="23">
        <v>76.419999999999987</v>
      </c>
      <c r="H95" s="26">
        <v>101.32000000000001</v>
      </c>
      <c r="I95" s="10">
        <v>100</v>
      </c>
      <c r="J95" s="28">
        <v>100</v>
      </c>
      <c r="K95" s="49"/>
    </row>
    <row r="96" spans="1:11" x14ac:dyDescent="0.25">
      <c r="A96" s="2">
        <v>3</v>
      </c>
      <c r="B96" s="17" t="s">
        <v>108</v>
      </c>
      <c r="C96" s="33" t="s">
        <v>106</v>
      </c>
      <c r="D96" s="2"/>
      <c r="E96" s="23">
        <v>19.330000000000002</v>
      </c>
      <c r="F96" s="23">
        <v>52.05</v>
      </c>
      <c r="G96" s="23">
        <v>115.19999999999999</v>
      </c>
      <c r="H96" s="26">
        <v>154.00999999999996</v>
      </c>
      <c r="I96" s="10">
        <v>153</v>
      </c>
      <c r="J96" s="28">
        <v>153</v>
      </c>
      <c r="K96" s="49"/>
    </row>
    <row r="97" spans="1:11" x14ac:dyDescent="0.25">
      <c r="A97" s="2">
        <v>4</v>
      </c>
      <c r="B97" s="17" t="s">
        <v>109</v>
      </c>
      <c r="C97" s="33" t="s">
        <v>106</v>
      </c>
      <c r="D97" s="2"/>
      <c r="E97" s="23">
        <v>47.7</v>
      </c>
      <c r="F97" s="23">
        <v>80.62</v>
      </c>
      <c r="G97" s="23">
        <v>135.04000000000002</v>
      </c>
      <c r="H97" s="26">
        <v>203.36</v>
      </c>
      <c r="I97" s="10">
        <v>202</v>
      </c>
      <c r="J97" s="28">
        <v>202</v>
      </c>
      <c r="K97" s="49"/>
    </row>
    <row r="98" spans="1:11" x14ac:dyDescent="0.25">
      <c r="A98" s="2">
        <v>5</v>
      </c>
      <c r="B98" s="17" t="s">
        <v>110</v>
      </c>
      <c r="C98" s="33" t="s">
        <v>106</v>
      </c>
      <c r="D98" s="2"/>
      <c r="E98" s="23">
        <v>9.02</v>
      </c>
      <c r="F98" s="23">
        <v>31.909999999999997</v>
      </c>
      <c r="G98" s="23">
        <v>40.519999999999996</v>
      </c>
      <c r="H98" s="26">
        <v>49.569999999999993</v>
      </c>
      <c r="I98" s="10">
        <v>49</v>
      </c>
      <c r="J98" s="28">
        <v>49</v>
      </c>
      <c r="K98" s="49"/>
    </row>
    <row r="99" spans="1:11" x14ac:dyDescent="0.25">
      <c r="E99" s="11">
        <f>SUM(E94:E98)</f>
        <v>152.11000000000001</v>
      </c>
      <c r="F99" s="79">
        <v>279.23</v>
      </c>
      <c r="G99" s="81">
        <v>459.21</v>
      </c>
      <c r="H99" s="89">
        <v>639.45000000000005</v>
      </c>
      <c r="I99" s="90">
        <f>SUM(I94:I98)</f>
        <v>634</v>
      </c>
    </row>
    <row r="102" spans="1:11" x14ac:dyDescent="0.25">
      <c r="A102" s="30" t="s">
        <v>1</v>
      </c>
      <c r="B102" s="34" t="s">
        <v>2</v>
      </c>
      <c r="C102" s="30" t="s">
        <v>3</v>
      </c>
      <c r="D102" s="30" t="s">
        <v>120</v>
      </c>
      <c r="E102" s="25" t="s">
        <v>121</v>
      </c>
      <c r="F102" s="25" t="s">
        <v>146</v>
      </c>
      <c r="G102" s="25" t="s">
        <v>145</v>
      </c>
      <c r="H102" s="25" t="s">
        <v>144</v>
      </c>
      <c r="I102" s="37" t="s">
        <v>127</v>
      </c>
      <c r="J102" s="39" t="s">
        <v>129</v>
      </c>
      <c r="K102" s="64" t="s">
        <v>185</v>
      </c>
    </row>
    <row r="103" spans="1:11" x14ac:dyDescent="0.25">
      <c r="A103" s="31">
        <v>1</v>
      </c>
      <c r="B103" s="23" t="s">
        <v>162</v>
      </c>
      <c r="C103" s="22" t="s">
        <v>19</v>
      </c>
      <c r="D103" s="3" t="s">
        <v>135</v>
      </c>
      <c r="E103" s="23">
        <v>75.539999999999992</v>
      </c>
      <c r="F103" s="23">
        <v>164.76</v>
      </c>
      <c r="G103" s="23">
        <v>258.32</v>
      </c>
      <c r="H103" s="26">
        <v>340.9</v>
      </c>
      <c r="I103" s="10">
        <v>338</v>
      </c>
      <c r="J103" s="28">
        <v>338</v>
      </c>
      <c r="K103" s="49"/>
    </row>
    <row r="104" spans="1:11" x14ac:dyDescent="0.25">
      <c r="A104" s="2">
        <v>2</v>
      </c>
      <c r="B104" s="32" t="s">
        <v>163</v>
      </c>
      <c r="C104" s="22" t="s">
        <v>19</v>
      </c>
      <c r="D104" s="2"/>
      <c r="E104" s="23">
        <v>24.92</v>
      </c>
      <c r="F104" s="23">
        <v>28.950000000000003</v>
      </c>
      <c r="G104" s="23">
        <v>37.72</v>
      </c>
      <c r="H104" s="26">
        <v>38.97</v>
      </c>
      <c r="I104" s="10">
        <v>37</v>
      </c>
      <c r="J104" s="28">
        <v>37</v>
      </c>
      <c r="K104" s="49"/>
    </row>
    <row r="105" spans="1:11" x14ac:dyDescent="0.25">
      <c r="A105" s="2">
        <v>3</v>
      </c>
      <c r="B105" s="17" t="s">
        <v>21</v>
      </c>
      <c r="C105" s="22" t="s">
        <v>19</v>
      </c>
      <c r="D105" s="2"/>
      <c r="E105" s="23">
        <v>22.33</v>
      </c>
      <c r="F105" s="23">
        <v>33.869999999999997</v>
      </c>
      <c r="G105" s="23">
        <v>57.660000000000004</v>
      </c>
      <c r="H105" s="26">
        <v>66.38000000000001</v>
      </c>
      <c r="I105" s="10">
        <v>65</v>
      </c>
      <c r="J105" s="28">
        <v>65</v>
      </c>
      <c r="K105" s="49"/>
    </row>
    <row r="106" spans="1:11" x14ac:dyDescent="0.25">
      <c r="A106" s="2">
        <v>4</v>
      </c>
      <c r="B106" s="17" t="s">
        <v>23</v>
      </c>
      <c r="C106" s="22" t="s">
        <v>19</v>
      </c>
      <c r="D106" s="2"/>
      <c r="E106" s="23">
        <v>20.18</v>
      </c>
      <c r="F106" s="23">
        <v>36.519999999999996</v>
      </c>
      <c r="G106" s="23">
        <v>82.87</v>
      </c>
      <c r="H106" s="26">
        <v>122.07000000000001</v>
      </c>
      <c r="I106" s="10">
        <v>120</v>
      </c>
      <c r="J106" s="28">
        <v>120</v>
      </c>
      <c r="K106" s="49"/>
    </row>
    <row r="107" spans="1:11" x14ac:dyDescent="0.25">
      <c r="A107" s="2">
        <v>5</v>
      </c>
      <c r="B107" s="17" t="s">
        <v>24</v>
      </c>
      <c r="C107" s="22" t="s">
        <v>19</v>
      </c>
      <c r="D107" s="2"/>
      <c r="E107" s="23">
        <v>42.81</v>
      </c>
      <c r="F107" s="23">
        <v>58.010000000000005</v>
      </c>
      <c r="G107" s="23">
        <v>58.010000000000005</v>
      </c>
      <c r="H107" s="26">
        <v>75.88</v>
      </c>
      <c r="I107" s="10">
        <v>74</v>
      </c>
      <c r="J107" s="28">
        <v>74</v>
      </c>
      <c r="K107" s="49"/>
    </row>
    <row r="108" spans="1:11" x14ac:dyDescent="0.25">
      <c r="E108" s="11">
        <f>SUM(E103:E107)</f>
        <v>185.78</v>
      </c>
      <c r="F108" s="79">
        <v>322.10999999999996</v>
      </c>
      <c r="G108" s="81">
        <v>494.58</v>
      </c>
      <c r="H108" s="84">
        <v>644.20000000000005</v>
      </c>
      <c r="I108" s="1">
        <f>SUM(I103:I107)</f>
        <v>634</v>
      </c>
    </row>
    <row r="111" spans="1:11" x14ac:dyDescent="0.25">
      <c r="A111" s="30" t="s">
        <v>1</v>
      </c>
      <c r="B111" s="34" t="s">
        <v>2</v>
      </c>
      <c r="C111" s="30" t="s">
        <v>3</v>
      </c>
      <c r="D111" s="30" t="s">
        <v>120</v>
      </c>
      <c r="E111" s="25" t="s">
        <v>121</v>
      </c>
      <c r="F111" s="25" t="s">
        <v>146</v>
      </c>
      <c r="G111" s="37" t="s">
        <v>127</v>
      </c>
      <c r="H111" s="39" t="s">
        <v>129</v>
      </c>
      <c r="I111" s="64" t="s">
        <v>185</v>
      </c>
    </row>
    <row r="112" spans="1:11" x14ac:dyDescent="0.25">
      <c r="A112" s="31">
        <v>1</v>
      </c>
      <c r="B112" s="23" t="s">
        <v>59</v>
      </c>
      <c r="C112" s="22" t="s">
        <v>60</v>
      </c>
      <c r="D112" s="3" t="s">
        <v>136</v>
      </c>
      <c r="E112" s="23">
        <v>77.84</v>
      </c>
      <c r="F112" s="23">
        <v>111.29000000000002</v>
      </c>
      <c r="G112" s="10">
        <v>109</v>
      </c>
      <c r="H112" s="70">
        <v>109</v>
      </c>
      <c r="I112" s="49"/>
    </row>
    <row r="113" spans="1:11" x14ac:dyDescent="0.25">
      <c r="A113" s="2">
        <v>2</v>
      </c>
      <c r="B113" s="17" t="s">
        <v>61</v>
      </c>
      <c r="C113" s="22" t="s">
        <v>60</v>
      </c>
      <c r="D113" s="2"/>
      <c r="E113" s="23">
        <v>29.61</v>
      </c>
      <c r="F113" s="23">
        <v>42.269999999999996</v>
      </c>
      <c r="G113" s="10">
        <v>40</v>
      </c>
      <c r="H113" s="70">
        <v>40</v>
      </c>
      <c r="I113" s="49"/>
    </row>
    <row r="114" spans="1:11" x14ac:dyDescent="0.25">
      <c r="A114" s="2">
        <v>3</v>
      </c>
      <c r="B114" s="17" t="s">
        <v>161</v>
      </c>
      <c r="C114" s="22" t="s">
        <v>60</v>
      </c>
      <c r="D114" s="2"/>
      <c r="E114" s="23">
        <v>218.48</v>
      </c>
      <c r="F114" s="23">
        <v>277.40999999999997</v>
      </c>
      <c r="G114" s="10">
        <v>275</v>
      </c>
      <c r="H114" s="70">
        <v>275</v>
      </c>
      <c r="I114" s="50">
        <v>2</v>
      </c>
    </row>
    <row r="115" spans="1:11" x14ac:dyDescent="0.25">
      <c r="A115" s="2">
        <v>4</v>
      </c>
      <c r="B115" s="17" t="s">
        <v>62</v>
      </c>
      <c r="C115" s="22" t="s">
        <v>60</v>
      </c>
      <c r="D115" s="2"/>
      <c r="E115" s="23">
        <v>72.67</v>
      </c>
      <c r="F115" s="23">
        <v>113.54</v>
      </c>
      <c r="G115" s="10">
        <v>110</v>
      </c>
      <c r="H115" s="70">
        <v>110</v>
      </c>
      <c r="I115" s="49"/>
    </row>
    <row r="116" spans="1:11" x14ac:dyDescent="0.25">
      <c r="A116" s="2">
        <v>5</v>
      </c>
      <c r="B116" s="17" t="s">
        <v>137</v>
      </c>
      <c r="C116" s="22" t="s">
        <v>60</v>
      </c>
      <c r="D116" s="2"/>
      <c r="E116" s="23">
        <v>75.16</v>
      </c>
      <c r="F116" s="23">
        <v>102.41</v>
      </c>
      <c r="G116" s="10">
        <v>100</v>
      </c>
      <c r="H116" s="70">
        <v>100</v>
      </c>
      <c r="I116" s="49"/>
    </row>
    <row r="117" spans="1:11" x14ac:dyDescent="0.25">
      <c r="E117" s="11">
        <f>SUM(E112:E116)</f>
        <v>473.76</v>
      </c>
      <c r="F117" s="11">
        <v>646.91999999999996</v>
      </c>
      <c r="G117" s="69">
        <f>SUM(G112:G116)</f>
        <v>634</v>
      </c>
    </row>
    <row r="120" spans="1:11" x14ac:dyDescent="0.25">
      <c r="A120" s="30" t="s">
        <v>1</v>
      </c>
      <c r="B120" s="34" t="s">
        <v>2</v>
      </c>
      <c r="C120" s="30" t="s">
        <v>3</v>
      </c>
      <c r="D120" s="30" t="s">
        <v>120</v>
      </c>
      <c r="E120" s="25" t="s">
        <v>121</v>
      </c>
      <c r="F120" s="25" t="s">
        <v>146</v>
      </c>
      <c r="G120" s="25" t="s">
        <v>145</v>
      </c>
      <c r="H120" s="25" t="s">
        <v>144</v>
      </c>
      <c r="I120" s="37" t="s">
        <v>127</v>
      </c>
      <c r="J120" s="39" t="s">
        <v>129</v>
      </c>
      <c r="K120" s="64" t="s">
        <v>185</v>
      </c>
    </row>
    <row r="121" spans="1:11" x14ac:dyDescent="0.25">
      <c r="A121" s="31">
        <v>1</v>
      </c>
      <c r="B121" s="23" t="s">
        <v>40</v>
      </c>
      <c r="C121" s="22" t="s">
        <v>41</v>
      </c>
      <c r="D121" s="3" t="s">
        <v>138</v>
      </c>
      <c r="E121" s="23">
        <v>27.490000000000002</v>
      </c>
      <c r="F121" s="23">
        <v>52.25</v>
      </c>
      <c r="G121" s="23">
        <v>66.47</v>
      </c>
      <c r="H121" s="23">
        <v>0</v>
      </c>
      <c r="I121" s="10">
        <v>0</v>
      </c>
      <c r="J121" s="92">
        <v>0</v>
      </c>
      <c r="K121" s="49"/>
    </row>
    <row r="122" spans="1:11" x14ac:dyDescent="0.25">
      <c r="A122" s="2">
        <v>2</v>
      </c>
      <c r="B122" s="17" t="s">
        <v>42</v>
      </c>
      <c r="C122" s="22" t="s">
        <v>41</v>
      </c>
      <c r="D122" s="2"/>
      <c r="E122" s="23">
        <v>13.35</v>
      </c>
      <c r="F122" s="23">
        <v>54.8</v>
      </c>
      <c r="G122" s="23">
        <v>106.50999999999999</v>
      </c>
      <c r="H122" s="23">
        <v>0</v>
      </c>
      <c r="I122" s="10">
        <v>0</v>
      </c>
      <c r="J122" s="92">
        <v>0</v>
      </c>
      <c r="K122" s="49"/>
    </row>
    <row r="123" spans="1:11" x14ac:dyDescent="0.25">
      <c r="A123" s="2">
        <v>3</v>
      </c>
      <c r="B123" s="17" t="s">
        <v>43</v>
      </c>
      <c r="C123" s="22" t="s">
        <v>41</v>
      </c>
      <c r="D123" s="2"/>
      <c r="E123" s="23">
        <v>10.36</v>
      </c>
      <c r="F123" s="23">
        <v>72.86</v>
      </c>
      <c r="G123" s="23">
        <v>105.88</v>
      </c>
      <c r="H123" s="23">
        <v>0</v>
      </c>
      <c r="I123" s="10">
        <v>0</v>
      </c>
      <c r="J123" s="92">
        <v>0</v>
      </c>
      <c r="K123" s="49"/>
    </row>
    <row r="124" spans="1:11" x14ac:dyDescent="0.25">
      <c r="A124" s="2">
        <v>4</v>
      </c>
      <c r="B124" s="17" t="s">
        <v>159</v>
      </c>
      <c r="C124" s="22" t="s">
        <v>41</v>
      </c>
      <c r="D124" s="2"/>
      <c r="E124" s="23"/>
      <c r="F124" s="23">
        <v>89.64</v>
      </c>
      <c r="G124" s="23">
        <v>121.22</v>
      </c>
      <c r="H124" s="23">
        <v>0</v>
      </c>
      <c r="I124" s="10">
        <v>0</v>
      </c>
      <c r="J124" s="92">
        <v>0</v>
      </c>
      <c r="K124" s="49"/>
    </row>
    <row r="125" spans="1:11" x14ac:dyDescent="0.25">
      <c r="E125" s="11">
        <f>SUM(E121:E124)</f>
        <v>51.2</v>
      </c>
      <c r="F125" s="81">
        <f>SUM(F121:F124)</f>
        <v>269.55</v>
      </c>
      <c r="G125" s="81">
        <v>400.08000000000004</v>
      </c>
    </row>
    <row r="129" spans="1:9" x14ac:dyDescent="0.25">
      <c r="A129" s="30" t="s">
        <v>1</v>
      </c>
      <c r="B129" s="34" t="s">
        <v>2</v>
      </c>
      <c r="C129" s="30" t="s">
        <v>3</v>
      </c>
      <c r="D129" s="30" t="s">
        <v>120</v>
      </c>
      <c r="E129" s="25" t="s">
        <v>121</v>
      </c>
      <c r="F129" s="25" t="s">
        <v>146</v>
      </c>
      <c r="G129" s="37" t="s">
        <v>127</v>
      </c>
      <c r="H129" s="39" t="s">
        <v>129</v>
      </c>
      <c r="I129" s="64" t="s">
        <v>185</v>
      </c>
    </row>
    <row r="130" spans="1:9" x14ac:dyDescent="0.25">
      <c r="A130" s="31">
        <v>1</v>
      </c>
      <c r="B130" s="23" t="s">
        <v>158</v>
      </c>
      <c r="C130" s="22" t="s">
        <v>34</v>
      </c>
      <c r="D130" s="3" t="s">
        <v>139</v>
      </c>
      <c r="E130" s="23">
        <v>73.27</v>
      </c>
      <c r="F130" s="71">
        <v>144.38</v>
      </c>
      <c r="G130" s="10">
        <v>140</v>
      </c>
      <c r="H130" s="28">
        <v>140</v>
      </c>
      <c r="I130" s="49"/>
    </row>
    <row r="131" spans="1:9" x14ac:dyDescent="0.25">
      <c r="A131" s="2">
        <v>2</v>
      </c>
      <c r="B131" s="17" t="s">
        <v>157</v>
      </c>
      <c r="C131" s="22" t="s">
        <v>34</v>
      </c>
      <c r="D131" s="67"/>
      <c r="E131" s="23">
        <v>72.69</v>
      </c>
      <c r="F131" s="71">
        <v>130.59</v>
      </c>
      <c r="G131" s="10">
        <v>127</v>
      </c>
      <c r="H131" s="28">
        <v>127</v>
      </c>
      <c r="I131" s="49"/>
    </row>
    <row r="132" spans="1:9" x14ac:dyDescent="0.25">
      <c r="A132" s="2">
        <v>3</v>
      </c>
      <c r="B132" s="17" t="s">
        <v>156</v>
      </c>
      <c r="C132" s="22" t="s">
        <v>34</v>
      </c>
      <c r="D132" s="67"/>
      <c r="E132" s="23">
        <v>85.09</v>
      </c>
      <c r="F132" s="71">
        <v>140.69</v>
      </c>
      <c r="G132" s="10">
        <v>137</v>
      </c>
      <c r="H132" s="28">
        <v>137</v>
      </c>
      <c r="I132" s="49"/>
    </row>
    <row r="133" spans="1:9" x14ac:dyDescent="0.25">
      <c r="A133" s="2">
        <v>4</v>
      </c>
      <c r="B133" s="17" t="s">
        <v>155</v>
      </c>
      <c r="C133" s="22" t="s">
        <v>34</v>
      </c>
      <c r="D133" s="67"/>
      <c r="E133" s="23">
        <v>64.63</v>
      </c>
      <c r="F133" s="71">
        <v>98.669999999999987</v>
      </c>
      <c r="G133" s="10">
        <v>95</v>
      </c>
      <c r="H133" s="28">
        <v>95</v>
      </c>
      <c r="I133" s="49"/>
    </row>
    <row r="134" spans="1:9" x14ac:dyDescent="0.25">
      <c r="A134" s="2">
        <v>5</v>
      </c>
      <c r="B134" s="17" t="s">
        <v>154</v>
      </c>
      <c r="C134" s="22" t="s">
        <v>34</v>
      </c>
      <c r="D134" s="67"/>
      <c r="E134" s="23">
        <v>130.69</v>
      </c>
      <c r="F134" s="71">
        <v>139.76</v>
      </c>
      <c r="G134" s="10">
        <v>135</v>
      </c>
      <c r="H134" s="28">
        <v>135</v>
      </c>
      <c r="I134" s="49"/>
    </row>
    <row r="135" spans="1:9" x14ac:dyDescent="0.25">
      <c r="E135" s="11">
        <f>SUM(E130:E134)</f>
        <v>426.36999999999995</v>
      </c>
      <c r="F135" s="11">
        <v>654.09</v>
      </c>
      <c r="G135" s="10">
        <f>SUM(G130:G134)</f>
        <v>634</v>
      </c>
    </row>
    <row r="138" spans="1:9" x14ac:dyDescent="0.25">
      <c r="A138" s="30" t="s">
        <v>1</v>
      </c>
      <c r="B138" s="34" t="s">
        <v>2</v>
      </c>
      <c r="C138" s="30" t="s">
        <v>3</v>
      </c>
      <c r="D138" s="30" t="s">
        <v>120</v>
      </c>
      <c r="E138" s="25" t="s">
        <v>121</v>
      </c>
      <c r="F138" s="25" t="s">
        <v>146</v>
      </c>
      <c r="G138" s="37" t="s">
        <v>127</v>
      </c>
      <c r="H138" s="39" t="s">
        <v>129</v>
      </c>
      <c r="I138" s="64" t="s">
        <v>185</v>
      </c>
    </row>
    <row r="139" spans="1:9" x14ac:dyDescent="0.25">
      <c r="A139" s="31">
        <v>1</v>
      </c>
      <c r="B139" s="23" t="s">
        <v>6</v>
      </c>
      <c r="C139" s="22" t="s">
        <v>7</v>
      </c>
      <c r="D139" t="s">
        <v>140</v>
      </c>
      <c r="E139" s="23">
        <v>86.2</v>
      </c>
      <c r="F139" s="71">
        <v>137.44</v>
      </c>
      <c r="G139" s="10">
        <v>136</v>
      </c>
      <c r="H139" s="28">
        <v>136</v>
      </c>
      <c r="I139" s="49"/>
    </row>
    <row r="140" spans="1:9" x14ac:dyDescent="0.25">
      <c r="A140" s="2">
        <v>2</v>
      </c>
      <c r="B140" s="17" t="s">
        <v>150</v>
      </c>
      <c r="C140" s="2" t="s">
        <v>7</v>
      </c>
      <c r="D140" s="67"/>
      <c r="E140" s="23">
        <v>98</v>
      </c>
      <c r="F140" s="71">
        <v>131</v>
      </c>
      <c r="G140" s="10">
        <v>130</v>
      </c>
      <c r="H140" s="28">
        <v>130</v>
      </c>
      <c r="I140" s="49"/>
    </row>
    <row r="141" spans="1:9" x14ac:dyDescent="0.25">
      <c r="A141" s="2">
        <v>3</v>
      </c>
      <c r="B141" s="17" t="s">
        <v>151</v>
      </c>
      <c r="C141" s="2" t="s">
        <v>7</v>
      </c>
      <c r="D141" s="67"/>
      <c r="E141" s="23">
        <v>98.720000000000013</v>
      </c>
      <c r="F141" s="71">
        <v>131.26000000000002</v>
      </c>
      <c r="G141" s="10">
        <v>130</v>
      </c>
      <c r="H141" s="28">
        <v>130</v>
      </c>
      <c r="I141" s="50">
        <v>1</v>
      </c>
    </row>
    <row r="142" spans="1:9" x14ac:dyDescent="0.25">
      <c r="A142" s="2">
        <v>4</v>
      </c>
      <c r="B142" s="17" t="s">
        <v>152</v>
      </c>
      <c r="C142" s="2" t="s">
        <v>7</v>
      </c>
      <c r="D142" s="67"/>
      <c r="E142" s="23">
        <v>74.25</v>
      </c>
      <c r="F142" s="71">
        <v>127.72</v>
      </c>
      <c r="G142" s="10">
        <v>126</v>
      </c>
      <c r="H142" s="28">
        <v>126</v>
      </c>
      <c r="I142" s="49"/>
    </row>
    <row r="143" spans="1:9" x14ac:dyDescent="0.25">
      <c r="A143" s="2">
        <v>5</v>
      </c>
      <c r="B143" s="17" t="s">
        <v>153</v>
      </c>
      <c r="C143" s="2" t="s">
        <v>7</v>
      </c>
      <c r="D143" s="67"/>
      <c r="E143" s="23">
        <v>63.769999999999996</v>
      </c>
      <c r="F143" s="71">
        <v>113.14999999999999</v>
      </c>
      <c r="G143" s="10">
        <v>112</v>
      </c>
      <c r="H143" s="28">
        <v>112</v>
      </c>
      <c r="I143" s="49"/>
    </row>
    <row r="144" spans="1:9" x14ac:dyDescent="0.25">
      <c r="E144" s="11">
        <v>420.94</v>
      </c>
      <c r="F144" s="11">
        <v>640.57000000000005</v>
      </c>
      <c r="G144" s="10">
        <f>SUM(G139:G143)</f>
        <v>634</v>
      </c>
    </row>
    <row r="147" spans="1:11" x14ac:dyDescent="0.25">
      <c r="A147" s="30" t="s">
        <v>1</v>
      </c>
      <c r="B147" s="34" t="s">
        <v>2</v>
      </c>
      <c r="C147" s="30" t="s">
        <v>3</v>
      </c>
      <c r="D147" s="30" t="s">
        <v>120</v>
      </c>
      <c r="E147" s="25" t="s">
        <v>121</v>
      </c>
      <c r="F147" s="25" t="s">
        <v>146</v>
      </c>
      <c r="G147" s="25" t="s">
        <v>145</v>
      </c>
      <c r="H147" s="25" t="s">
        <v>144</v>
      </c>
      <c r="I147" s="37" t="s">
        <v>127</v>
      </c>
      <c r="J147" s="39" t="s">
        <v>129</v>
      </c>
      <c r="K147" s="64" t="s">
        <v>185</v>
      </c>
    </row>
    <row r="148" spans="1:11" x14ac:dyDescent="0.25">
      <c r="A148" s="31">
        <v>1</v>
      </c>
      <c r="B148" s="23" t="s">
        <v>47</v>
      </c>
      <c r="C148" s="3" t="s">
        <v>48</v>
      </c>
      <c r="D148" s="3" t="s">
        <v>141</v>
      </c>
      <c r="E148" s="23">
        <v>34.599999999999994</v>
      </c>
      <c r="F148" s="23">
        <v>69.169999999999987</v>
      </c>
      <c r="G148" s="23">
        <v>89.539999999999992</v>
      </c>
      <c r="H148" s="23">
        <v>0</v>
      </c>
      <c r="I148" s="10">
        <v>0</v>
      </c>
      <c r="J148" s="92">
        <v>0</v>
      </c>
      <c r="K148" s="49"/>
    </row>
    <row r="149" spans="1:11" x14ac:dyDescent="0.25">
      <c r="A149" s="2">
        <v>2</v>
      </c>
      <c r="B149" s="17" t="s">
        <v>49</v>
      </c>
      <c r="C149" s="22" t="s">
        <v>48</v>
      </c>
      <c r="D149" s="2"/>
      <c r="E149" s="23">
        <v>20.21</v>
      </c>
      <c r="F149" s="23">
        <v>30.240000000000002</v>
      </c>
      <c r="G149" s="23">
        <v>50.370000000000005</v>
      </c>
      <c r="H149" s="23">
        <v>0</v>
      </c>
      <c r="I149" s="10">
        <v>0</v>
      </c>
      <c r="J149" s="92">
        <v>0</v>
      </c>
      <c r="K149" s="49"/>
    </row>
    <row r="150" spans="1:11" x14ac:dyDescent="0.25">
      <c r="A150" s="2">
        <v>3</v>
      </c>
      <c r="B150" s="17" t="s">
        <v>50</v>
      </c>
      <c r="C150" s="22" t="s">
        <v>48</v>
      </c>
      <c r="D150" s="2"/>
      <c r="E150" s="23">
        <v>77.679999999999993</v>
      </c>
      <c r="F150" s="23">
        <v>77.679999999999993</v>
      </c>
      <c r="G150" s="23">
        <v>77.679999999999993</v>
      </c>
      <c r="H150" s="23">
        <v>0</v>
      </c>
      <c r="I150" s="10">
        <v>0</v>
      </c>
      <c r="J150" s="92">
        <v>0</v>
      </c>
      <c r="K150" s="49"/>
    </row>
    <row r="151" spans="1:11" x14ac:dyDescent="0.25">
      <c r="A151" s="2">
        <v>4</v>
      </c>
      <c r="B151" s="17" t="s">
        <v>51</v>
      </c>
      <c r="C151" s="22" t="s">
        <v>48</v>
      </c>
      <c r="D151" s="2"/>
      <c r="E151" s="23">
        <v>40.1</v>
      </c>
      <c r="F151" s="23">
        <v>69.099999999999994</v>
      </c>
      <c r="G151" s="23">
        <v>69.099999999999994</v>
      </c>
      <c r="H151" s="23">
        <v>0</v>
      </c>
      <c r="I151" s="10">
        <v>0</v>
      </c>
      <c r="J151" s="92">
        <v>0</v>
      </c>
      <c r="K151" s="49"/>
    </row>
    <row r="152" spans="1:11" x14ac:dyDescent="0.25">
      <c r="A152" s="2">
        <v>5</v>
      </c>
      <c r="B152" s="17" t="s">
        <v>52</v>
      </c>
      <c r="C152" s="22" t="s">
        <v>48</v>
      </c>
      <c r="D152" s="2"/>
      <c r="E152" s="23">
        <v>0</v>
      </c>
      <c r="F152" s="23">
        <v>0</v>
      </c>
      <c r="G152" s="23">
        <v>0</v>
      </c>
      <c r="H152" s="23">
        <v>0</v>
      </c>
      <c r="I152" s="10">
        <v>0</v>
      </c>
      <c r="J152" s="92">
        <v>0</v>
      </c>
      <c r="K152" s="49"/>
    </row>
    <row r="153" spans="1:11" x14ac:dyDescent="0.25">
      <c r="E153" s="11">
        <f>SUM(E148:E152)</f>
        <v>172.58999999999997</v>
      </c>
      <c r="F153" s="79">
        <v>246.18999999999997</v>
      </c>
      <c r="G153" s="81">
        <v>286.68999999999994</v>
      </c>
    </row>
    <row r="156" spans="1:11" x14ac:dyDescent="0.25">
      <c r="A156" s="30" t="s">
        <v>1</v>
      </c>
      <c r="B156" s="34" t="s">
        <v>2</v>
      </c>
      <c r="C156" s="30" t="s">
        <v>3</v>
      </c>
      <c r="D156" s="30" t="s">
        <v>120</v>
      </c>
      <c r="E156" s="25" t="s">
        <v>121</v>
      </c>
      <c r="F156" s="25" t="s">
        <v>146</v>
      </c>
      <c r="G156" s="25" t="s">
        <v>145</v>
      </c>
      <c r="H156" s="25" t="s">
        <v>144</v>
      </c>
      <c r="I156" s="37" t="s">
        <v>127</v>
      </c>
      <c r="J156" s="39" t="s">
        <v>129</v>
      </c>
      <c r="K156" s="64" t="s">
        <v>185</v>
      </c>
    </row>
    <row r="157" spans="1:11" x14ac:dyDescent="0.25">
      <c r="A157" s="31">
        <v>1</v>
      </c>
      <c r="B157" s="23" t="s">
        <v>111</v>
      </c>
      <c r="C157" s="22" t="s">
        <v>112</v>
      </c>
      <c r="D157" s="65" t="s">
        <v>142</v>
      </c>
      <c r="E157" s="23">
        <v>14.729999999999999</v>
      </c>
      <c r="F157" s="23">
        <v>26.019999999999996</v>
      </c>
      <c r="G157" s="71">
        <v>38.11</v>
      </c>
      <c r="H157" s="23">
        <v>0</v>
      </c>
      <c r="I157" s="10">
        <v>0</v>
      </c>
      <c r="J157" s="92">
        <v>0</v>
      </c>
      <c r="K157" s="49"/>
    </row>
    <row r="158" spans="1:11" x14ac:dyDescent="0.25">
      <c r="A158" s="2">
        <v>2</v>
      </c>
      <c r="B158" s="17" t="s">
        <v>147</v>
      </c>
      <c r="C158" s="22" t="s">
        <v>112</v>
      </c>
      <c r="D158" s="65"/>
      <c r="E158" s="23">
        <v>0</v>
      </c>
      <c r="F158" s="23">
        <v>0</v>
      </c>
      <c r="G158" s="71"/>
      <c r="H158" s="23">
        <v>0</v>
      </c>
      <c r="I158" s="10">
        <v>0</v>
      </c>
      <c r="J158" s="92">
        <v>0</v>
      </c>
      <c r="K158" s="49"/>
    </row>
    <row r="159" spans="1:11" x14ac:dyDescent="0.25">
      <c r="A159" s="2">
        <v>3</v>
      </c>
      <c r="B159" s="17" t="s">
        <v>148</v>
      </c>
      <c r="C159" s="22" t="s">
        <v>112</v>
      </c>
      <c r="D159" s="65"/>
      <c r="E159" s="23">
        <v>0</v>
      </c>
      <c r="F159" s="23">
        <v>0</v>
      </c>
      <c r="G159" s="71"/>
      <c r="H159" s="23">
        <v>0</v>
      </c>
      <c r="I159" s="10">
        <v>0</v>
      </c>
      <c r="J159" s="92">
        <v>0</v>
      </c>
      <c r="K159" s="49"/>
    </row>
    <row r="160" spans="1:11" x14ac:dyDescent="0.25">
      <c r="A160" s="2">
        <v>4</v>
      </c>
      <c r="B160" s="17" t="s">
        <v>115</v>
      </c>
      <c r="C160" s="22" t="s">
        <v>112</v>
      </c>
      <c r="D160" s="65"/>
      <c r="E160" s="23"/>
      <c r="F160" s="23">
        <v>0</v>
      </c>
      <c r="G160" s="71"/>
      <c r="H160" s="23">
        <v>0</v>
      </c>
      <c r="I160" s="10">
        <v>0</v>
      </c>
      <c r="J160" s="92">
        <v>0</v>
      </c>
      <c r="K160" s="49"/>
    </row>
    <row r="161" spans="1:11" x14ac:dyDescent="0.25">
      <c r="A161" s="2">
        <v>5</v>
      </c>
      <c r="B161" s="17" t="s">
        <v>149</v>
      </c>
      <c r="C161" s="22" t="s">
        <v>112</v>
      </c>
      <c r="D161" s="65"/>
      <c r="E161" s="23"/>
      <c r="F161" s="23">
        <v>0</v>
      </c>
      <c r="G161" s="71"/>
      <c r="H161" s="23">
        <v>0</v>
      </c>
      <c r="I161" s="10">
        <v>0</v>
      </c>
      <c r="J161" s="92">
        <v>0</v>
      </c>
      <c r="K161" s="49"/>
    </row>
    <row r="162" spans="1:11" x14ac:dyDescent="0.25">
      <c r="E162" s="11">
        <f>SUM(E157:E161)</f>
        <v>14.729999999999999</v>
      </c>
      <c r="F162" s="79">
        <v>26.019999999999996</v>
      </c>
      <c r="G162" s="85">
        <v>38.11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4"/>
  <sheetViews>
    <sheetView workbookViewId="0">
      <selection activeCell="L17" sqref="L17"/>
    </sheetView>
  </sheetViews>
  <sheetFormatPr defaultRowHeight="15" x14ac:dyDescent="0.25"/>
  <cols>
    <col min="2" max="2" width="30.7109375" customWidth="1"/>
    <col min="3" max="3" width="24.28515625" customWidth="1"/>
    <col min="4" max="4" width="22.140625" customWidth="1"/>
  </cols>
  <sheetData>
    <row r="1" spans="1:9" x14ac:dyDescent="0.25">
      <c r="B1" s="47" t="s">
        <v>208</v>
      </c>
    </row>
    <row r="2" spans="1:9" x14ac:dyDescent="0.25">
      <c r="B2" s="47" t="s">
        <v>209</v>
      </c>
    </row>
    <row r="3" spans="1:9" x14ac:dyDescent="0.25">
      <c r="B3" s="47" t="s">
        <v>210</v>
      </c>
    </row>
    <row r="6" spans="1:9" x14ac:dyDescent="0.25">
      <c r="A6" s="30" t="s">
        <v>1</v>
      </c>
      <c r="B6" s="34" t="s">
        <v>2</v>
      </c>
      <c r="C6" s="30" t="s">
        <v>3</v>
      </c>
      <c r="D6" s="30" t="s">
        <v>120</v>
      </c>
      <c r="E6" s="25" t="s">
        <v>121</v>
      </c>
      <c r="F6" s="25" t="s">
        <v>146</v>
      </c>
      <c r="G6" s="25" t="s">
        <v>145</v>
      </c>
      <c r="H6" s="37" t="s">
        <v>127</v>
      </c>
      <c r="I6" s="39" t="s">
        <v>129</v>
      </c>
    </row>
    <row r="7" spans="1:9" x14ac:dyDescent="0.25">
      <c r="A7" s="31">
        <v>1</v>
      </c>
      <c r="B7" s="23" t="s">
        <v>184</v>
      </c>
      <c r="C7" s="23" t="s">
        <v>82</v>
      </c>
      <c r="D7" s="26" t="s">
        <v>123</v>
      </c>
      <c r="E7" s="23">
        <v>175.54</v>
      </c>
      <c r="F7" s="23">
        <v>442.90999999999991</v>
      </c>
      <c r="G7" s="23">
        <v>556.80999999999983</v>
      </c>
      <c r="H7" s="10">
        <v>548</v>
      </c>
      <c r="I7" s="28">
        <v>548</v>
      </c>
    </row>
    <row r="8" spans="1:9" x14ac:dyDescent="0.25">
      <c r="A8" s="2">
        <v>2</v>
      </c>
      <c r="B8" s="42" t="s">
        <v>83</v>
      </c>
      <c r="C8" s="19" t="s">
        <v>82</v>
      </c>
      <c r="D8" s="21"/>
      <c r="E8" s="23">
        <v>3.03</v>
      </c>
      <c r="F8" s="23">
        <v>24.5</v>
      </c>
      <c r="G8" s="23">
        <v>29.54</v>
      </c>
      <c r="H8" s="10">
        <v>29</v>
      </c>
      <c r="I8" s="28">
        <v>29</v>
      </c>
    </row>
    <row r="9" spans="1:9" x14ac:dyDescent="0.25">
      <c r="A9" s="2">
        <v>3</v>
      </c>
      <c r="B9" s="42" t="s">
        <v>213</v>
      </c>
      <c r="C9" s="19" t="s">
        <v>82</v>
      </c>
      <c r="D9" s="21"/>
      <c r="E9" s="23">
        <v>25.169999999999998</v>
      </c>
      <c r="F9" s="23">
        <v>30.529999999999998</v>
      </c>
      <c r="G9" s="23">
        <v>47.37</v>
      </c>
      <c r="H9" s="10">
        <v>47</v>
      </c>
      <c r="I9" s="28">
        <v>47</v>
      </c>
    </row>
    <row r="10" spans="1:9" x14ac:dyDescent="0.25">
      <c r="A10" s="2">
        <v>4</v>
      </c>
      <c r="B10" s="42" t="s">
        <v>85</v>
      </c>
      <c r="C10" s="19" t="s">
        <v>82</v>
      </c>
      <c r="D10" s="21"/>
      <c r="E10" s="23">
        <v>13.09</v>
      </c>
      <c r="F10" s="23">
        <v>19.279999999999998</v>
      </c>
      <c r="G10" s="23">
        <v>39.419999999999995</v>
      </c>
      <c r="H10" s="10">
        <v>39</v>
      </c>
      <c r="I10" s="28">
        <v>39</v>
      </c>
    </row>
    <row r="11" spans="1:9" x14ac:dyDescent="0.25">
      <c r="A11" s="2">
        <v>5</v>
      </c>
      <c r="B11" s="18" t="s">
        <v>86</v>
      </c>
      <c r="C11" s="19" t="s">
        <v>82</v>
      </c>
      <c r="D11" s="21"/>
      <c r="E11" s="23">
        <v>0</v>
      </c>
      <c r="F11" s="23">
        <v>12.95</v>
      </c>
      <c r="G11" s="23">
        <v>12.95</v>
      </c>
      <c r="H11" s="10">
        <v>12</v>
      </c>
      <c r="I11" s="28">
        <v>12</v>
      </c>
    </row>
    <row r="12" spans="1:9" x14ac:dyDescent="0.25">
      <c r="E12" s="11">
        <v>216.82999999999998</v>
      </c>
      <c r="F12" s="79">
        <v>530.16999999999996</v>
      </c>
      <c r="G12" s="79">
        <v>686.0899999999998</v>
      </c>
      <c r="H12" s="86">
        <v>675</v>
      </c>
    </row>
    <row r="15" spans="1:9" x14ac:dyDescent="0.25">
      <c r="A15" s="30" t="s">
        <v>1</v>
      </c>
      <c r="B15" s="34" t="s">
        <v>2</v>
      </c>
      <c r="C15" s="27" t="s">
        <v>3</v>
      </c>
      <c r="D15" s="27" t="s">
        <v>120</v>
      </c>
      <c r="E15" s="25" t="s">
        <v>121</v>
      </c>
      <c r="F15" s="25" t="s">
        <v>146</v>
      </c>
      <c r="G15" s="37" t="s">
        <v>127</v>
      </c>
      <c r="H15" s="39" t="s">
        <v>129</v>
      </c>
      <c r="I15" s="64" t="s">
        <v>185</v>
      </c>
    </row>
    <row r="16" spans="1:9" x14ac:dyDescent="0.25">
      <c r="A16" s="31">
        <v>1</v>
      </c>
      <c r="B16" s="23" t="s">
        <v>87</v>
      </c>
      <c r="C16" s="23" t="s">
        <v>88</v>
      </c>
      <c r="D16" s="77" t="s">
        <v>143</v>
      </c>
      <c r="E16" s="77">
        <v>53.949999999999996</v>
      </c>
      <c r="F16" s="23">
        <v>122.35000000000002</v>
      </c>
      <c r="G16" s="10">
        <v>119</v>
      </c>
      <c r="H16" s="28">
        <v>119</v>
      </c>
      <c r="I16" s="49"/>
    </row>
    <row r="17" spans="1:11" x14ac:dyDescent="0.25">
      <c r="A17" s="2">
        <v>2</v>
      </c>
      <c r="B17" s="42" t="s">
        <v>89</v>
      </c>
      <c r="C17" s="22" t="s">
        <v>88</v>
      </c>
      <c r="D17" s="65"/>
      <c r="E17" s="77">
        <v>49.679999999999993</v>
      </c>
      <c r="F17" s="23">
        <v>133.51</v>
      </c>
      <c r="G17" s="10">
        <v>130</v>
      </c>
      <c r="H17" s="28">
        <v>130</v>
      </c>
      <c r="I17" s="49"/>
    </row>
    <row r="18" spans="1:11" x14ac:dyDescent="0.25">
      <c r="A18" s="2">
        <v>3</v>
      </c>
      <c r="B18" s="42" t="s">
        <v>90</v>
      </c>
      <c r="C18" s="22" t="s">
        <v>88</v>
      </c>
      <c r="D18" s="65"/>
      <c r="E18" s="77">
        <v>31.03</v>
      </c>
      <c r="F18" s="23">
        <v>72.3</v>
      </c>
      <c r="G18" s="10">
        <v>69</v>
      </c>
      <c r="H18" s="28">
        <v>69</v>
      </c>
      <c r="I18" s="49">
        <v>1</v>
      </c>
    </row>
    <row r="19" spans="1:11" x14ac:dyDescent="0.25">
      <c r="A19" s="2">
        <v>5</v>
      </c>
      <c r="B19" s="18" t="s">
        <v>236</v>
      </c>
      <c r="C19" s="22" t="s">
        <v>88</v>
      </c>
      <c r="D19" s="65"/>
      <c r="E19" s="23">
        <v>12.04</v>
      </c>
      <c r="F19" s="76">
        <v>67.72</v>
      </c>
      <c r="G19" s="10">
        <v>64</v>
      </c>
      <c r="H19" s="28">
        <v>64</v>
      </c>
      <c r="I19" s="49"/>
    </row>
    <row r="20" spans="1:11" x14ac:dyDescent="0.25">
      <c r="A20" s="78">
        <v>6</v>
      </c>
      <c r="B20" s="22" t="s">
        <v>204</v>
      </c>
      <c r="C20" s="22" t="s">
        <v>88</v>
      </c>
      <c r="D20" s="106"/>
      <c r="E20" s="23">
        <v>107.60000000000001</v>
      </c>
      <c r="F20" s="26">
        <v>296.18</v>
      </c>
      <c r="G20" s="86">
        <v>293</v>
      </c>
      <c r="H20" s="87">
        <v>293</v>
      </c>
    </row>
    <row r="21" spans="1:11" x14ac:dyDescent="0.25">
      <c r="E21" s="80">
        <v>254.29999999999998</v>
      </c>
      <c r="F21" s="79">
        <v>692.06000000000006</v>
      </c>
      <c r="G21" s="86">
        <v>675</v>
      </c>
    </row>
    <row r="23" spans="1:11" x14ac:dyDescent="0.25">
      <c r="A23" s="30" t="s">
        <v>1</v>
      </c>
      <c r="B23" s="34" t="s">
        <v>2</v>
      </c>
      <c r="C23" s="30" t="s">
        <v>3</v>
      </c>
      <c r="D23" s="30" t="s">
        <v>120</v>
      </c>
      <c r="E23" s="104" t="s">
        <v>121</v>
      </c>
      <c r="F23" s="25" t="s">
        <v>146</v>
      </c>
      <c r="G23" s="25" t="s">
        <v>145</v>
      </c>
      <c r="H23" s="25" t="s">
        <v>144</v>
      </c>
      <c r="I23" s="37" t="s">
        <v>127</v>
      </c>
      <c r="J23" s="39" t="s">
        <v>129</v>
      </c>
      <c r="K23" s="64" t="s">
        <v>185</v>
      </c>
    </row>
    <row r="24" spans="1:11" x14ac:dyDescent="0.25">
      <c r="A24" s="31">
        <v>1</v>
      </c>
      <c r="B24" s="23" t="s">
        <v>214</v>
      </c>
      <c r="C24" s="31" t="s">
        <v>215</v>
      </c>
      <c r="D24" s="31" t="s">
        <v>216</v>
      </c>
      <c r="E24" s="71">
        <v>20.03</v>
      </c>
      <c r="F24" s="23">
        <v>57.88</v>
      </c>
      <c r="G24" s="23">
        <v>96.42</v>
      </c>
      <c r="H24" s="23">
        <v>151.91</v>
      </c>
      <c r="I24" s="10">
        <v>152</v>
      </c>
      <c r="J24" s="112">
        <v>152</v>
      </c>
      <c r="K24" s="58"/>
    </row>
    <row r="25" spans="1:11" x14ac:dyDescent="0.25">
      <c r="A25" s="2">
        <v>2</v>
      </c>
      <c r="B25" s="22" t="s">
        <v>217</v>
      </c>
      <c r="C25" s="96" t="s">
        <v>215</v>
      </c>
      <c r="D25" s="33"/>
      <c r="E25" s="71">
        <v>38.099999999999994</v>
      </c>
      <c r="F25" s="23">
        <v>85.09</v>
      </c>
      <c r="G25" s="23">
        <v>161.57999999999998</v>
      </c>
      <c r="H25" s="23">
        <v>232.09</v>
      </c>
      <c r="I25" s="10">
        <v>232</v>
      </c>
      <c r="J25" s="112">
        <v>232</v>
      </c>
      <c r="K25" s="49"/>
    </row>
    <row r="26" spans="1:11" x14ac:dyDescent="0.25">
      <c r="A26" s="2">
        <v>3</v>
      </c>
      <c r="B26" s="22" t="s">
        <v>218</v>
      </c>
      <c r="C26" s="96" t="s">
        <v>215</v>
      </c>
      <c r="D26" s="103"/>
      <c r="E26" s="71">
        <v>10.050000000000001</v>
      </c>
      <c r="F26" s="23">
        <v>61.07</v>
      </c>
      <c r="G26" s="23">
        <v>88.47999999999999</v>
      </c>
      <c r="H26" s="23">
        <v>163.42999999999998</v>
      </c>
      <c r="I26" s="10">
        <v>163</v>
      </c>
      <c r="J26" s="112">
        <v>163</v>
      </c>
      <c r="K26" s="49"/>
    </row>
    <row r="27" spans="1:11" x14ac:dyDescent="0.25">
      <c r="A27" s="2">
        <v>4</v>
      </c>
      <c r="B27" s="22" t="s">
        <v>219</v>
      </c>
      <c r="C27" s="96" t="s">
        <v>215</v>
      </c>
      <c r="D27" s="103"/>
      <c r="E27" s="105">
        <v>3.09</v>
      </c>
      <c r="F27" s="66">
        <v>7.09</v>
      </c>
      <c r="G27" s="66">
        <v>26.509999999999998</v>
      </c>
      <c r="H27" s="23">
        <v>42.529999999999994</v>
      </c>
      <c r="I27" s="10">
        <v>42</v>
      </c>
      <c r="J27" s="113">
        <v>42</v>
      </c>
      <c r="K27" s="49"/>
    </row>
    <row r="28" spans="1:11" x14ac:dyDescent="0.25">
      <c r="A28" s="2">
        <v>5</v>
      </c>
      <c r="B28" s="22" t="s">
        <v>220</v>
      </c>
      <c r="C28" s="96" t="s">
        <v>215</v>
      </c>
      <c r="D28" s="103"/>
      <c r="E28" s="71">
        <v>0</v>
      </c>
      <c r="F28" s="23">
        <v>28.009999999999998</v>
      </c>
      <c r="G28" s="23">
        <v>44.870000000000005</v>
      </c>
      <c r="H28" s="23">
        <v>85.3</v>
      </c>
      <c r="I28" s="10">
        <v>86</v>
      </c>
      <c r="J28" s="112">
        <v>86</v>
      </c>
      <c r="K28" s="49"/>
    </row>
    <row r="29" spans="1:11" x14ac:dyDescent="0.25">
      <c r="B29" s="46"/>
      <c r="C29" s="46"/>
      <c r="E29" s="11">
        <v>71.27</v>
      </c>
      <c r="F29" s="11">
        <v>239.14</v>
      </c>
      <c r="G29" s="79">
        <v>417.86</v>
      </c>
      <c r="H29" s="127">
        <v>675.25999999999988</v>
      </c>
      <c r="I29" s="83">
        <v>675</v>
      </c>
    </row>
    <row r="32" spans="1:11" x14ac:dyDescent="0.25">
      <c r="A32" s="30" t="s">
        <v>1</v>
      </c>
      <c r="B32" s="34" t="s">
        <v>2</v>
      </c>
      <c r="C32" s="30" t="s">
        <v>3</v>
      </c>
      <c r="D32" s="30" t="s">
        <v>120</v>
      </c>
      <c r="E32" s="25" t="s">
        <v>121</v>
      </c>
      <c r="F32" s="25" t="s">
        <v>146</v>
      </c>
      <c r="G32" s="25" t="s">
        <v>145</v>
      </c>
      <c r="H32" s="25" t="s">
        <v>144</v>
      </c>
      <c r="I32" s="37" t="s">
        <v>127</v>
      </c>
      <c r="J32" s="39" t="s">
        <v>129</v>
      </c>
      <c r="K32" s="64" t="s">
        <v>185</v>
      </c>
    </row>
    <row r="33" spans="1:11" x14ac:dyDescent="0.25">
      <c r="A33" s="31">
        <v>1</v>
      </c>
      <c r="B33" s="14" t="s">
        <v>169</v>
      </c>
      <c r="C33" s="23" t="s">
        <v>65</v>
      </c>
      <c r="D33" s="23" t="s">
        <v>125</v>
      </c>
      <c r="E33" s="23">
        <v>15.81</v>
      </c>
      <c r="F33" s="23">
        <v>44.39</v>
      </c>
      <c r="G33" s="23">
        <v>60.88</v>
      </c>
      <c r="H33" s="23"/>
      <c r="I33" s="10">
        <v>0</v>
      </c>
      <c r="J33" s="112">
        <v>0</v>
      </c>
      <c r="K33" s="49"/>
    </row>
    <row r="34" spans="1:11" x14ac:dyDescent="0.25">
      <c r="A34" s="2">
        <v>2</v>
      </c>
      <c r="B34" s="40" t="s">
        <v>170</v>
      </c>
      <c r="C34" s="22" t="s">
        <v>65</v>
      </c>
      <c r="D34" s="22"/>
      <c r="E34" s="23">
        <v>0</v>
      </c>
      <c r="F34" s="23"/>
      <c r="G34" s="23">
        <v>0</v>
      </c>
      <c r="H34" s="23"/>
      <c r="I34" s="10">
        <v>0</v>
      </c>
      <c r="J34" s="112">
        <v>0</v>
      </c>
      <c r="K34" s="49"/>
    </row>
    <row r="35" spans="1:11" x14ac:dyDescent="0.25">
      <c r="A35" s="2">
        <v>3</v>
      </c>
      <c r="B35" s="40" t="s">
        <v>171</v>
      </c>
      <c r="C35" s="22" t="s">
        <v>65</v>
      </c>
      <c r="D35" s="22"/>
      <c r="E35" s="23">
        <v>0</v>
      </c>
      <c r="F35" s="23"/>
      <c r="G35" s="23">
        <v>94.85</v>
      </c>
      <c r="H35" s="23"/>
      <c r="I35" s="10">
        <v>0</v>
      </c>
      <c r="J35" s="112">
        <v>0</v>
      </c>
      <c r="K35" s="49"/>
    </row>
    <row r="36" spans="1:11" x14ac:dyDescent="0.25">
      <c r="A36" s="2">
        <v>4</v>
      </c>
      <c r="B36" s="40" t="s">
        <v>205</v>
      </c>
      <c r="C36" s="22" t="s">
        <v>65</v>
      </c>
      <c r="D36" s="22"/>
      <c r="E36" s="23">
        <v>29.22</v>
      </c>
      <c r="F36" s="23">
        <v>54.089999999999996</v>
      </c>
      <c r="G36" s="23">
        <v>72.91</v>
      </c>
      <c r="H36" s="23"/>
      <c r="I36" s="10">
        <v>0</v>
      </c>
      <c r="J36" s="112">
        <v>0</v>
      </c>
      <c r="K36" s="49"/>
    </row>
    <row r="37" spans="1:11" x14ac:dyDescent="0.25">
      <c r="A37" s="2">
        <v>5</v>
      </c>
      <c r="B37" s="40" t="s">
        <v>172</v>
      </c>
      <c r="C37" s="22" t="s">
        <v>65</v>
      </c>
      <c r="D37" s="22"/>
      <c r="E37" s="23">
        <v>0</v>
      </c>
      <c r="F37" s="23"/>
      <c r="G37" s="23">
        <v>0</v>
      </c>
      <c r="H37" s="23"/>
      <c r="I37" s="10">
        <v>0</v>
      </c>
      <c r="J37" s="112">
        <v>0</v>
      </c>
      <c r="K37" s="49"/>
    </row>
    <row r="38" spans="1:11" x14ac:dyDescent="0.25">
      <c r="E38" s="11">
        <v>45.03</v>
      </c>
      <c r="F38" s="11">
        <v>98.47999999999999</v>
      </c>
      <c r="G38" s="81">
        <v>228.64</v>
      </c>
    </row>
    <row r="40" spans="1:11" x14ac:dyDescent="0.25">
      <c r="A40" s="30" t="s">
        <v>1</v>
      </c>
      <c r="B40" s="34" t="s">
        <v>2</v>
      </c>
      <c r="C40" s="30" t="s">
        <v>3</v>
      </c>
      <c r="D40" s="30" t="s">
        <v>120</v>
      </c>
      <c r="E40" s="25" t="s">
        <v>121</v>
      </c>
      <c r="F40" s="25" t="s">
        <v>146</v>
      </c>
      <c r="G40" s="25" t="s">
        <v>145</v>
      </c>
      <c r="H40" s="25" t="s">
        <v>144</v>
      </c>
      <c r="I40" s="37" t="s">
        <v>127</v>
      </c>
      <c r="J40" s="39" t="s">
        <v>129</v>
      </c>
      <c r="K40" s="64" t="s">
        <v>185</v>
      </c>
    </row>
    <row r="41" spans="1:11" x14ac:dyDescent="0.25">
      <c r="A41" s="41">
        <v>1</v>
      </c>
      <c r="B41" s="31" t="s">
        <v>173</v>
      </c>
      <c r="C41" s="23" t="s">
        <v>70</v>
      </c>
      <c r="D41" s="23" t="s">
        <v>126</v>
      </c>
      <c r="E41" s="23">
        <v>37.950000000000003</v>
      </c>
      <c r="F41" s="23">
        <v>69.25</v>
      </c>
      <c r="G41" s="23">
        <v>69.25</v>
      </c>
      <c r="H41" s="23">
        <v>69.25</v>
      </c>
      <c r="I41" s="10">
        <v>69</v>
      </c>
      <c r="J41" s="124">
        <v>69</v>
      </c>
      <c r="K41" s="49"/>
    </row>
    <row r="42" spans="1:11" x14ac:dyDescent="0.25">
      <c r="A42" s="7">
        <v>2</v>
      </c>
      <c r="B42" s="42" t="s">
        <v>174</v>
      </c>
      <c r="C42" s="9" t="s">
        <v>70</v>
      </c>
      <c r="D42" s="9"/>
      <c r="E42" s="23">
        <v>32.69</v>
      </c>
      <c r="F42" s="23">
        <v>53.86</v>
      </c>
      <c r="G42" s="23">
        <v>72.819999999999993</v>
      </c>
      <c r="H42" s="23">
        <v>72.819999999999993</v>
      </c>
      <c r="I42" s="10">
        <v>73</v>
      </c>
      <c r="J42" s="124">
        <v>73</v>
      </c>
      <c r="K42" s="49"/>
    </row>
    <row r="43" spans="1:11" x14ac:dyDescent="0.25">
      <c r="A43" s="7">
        <v>3</v>
      </c>
      <c r="B43" s="42" t="s">
        <v>175</v>
      </c>
      <c r="C43" s="9" t="s">
        <v>70</v>
      </c>
      <c r="D43" s="7"/>
      <c r="E43" s="23">
        <v>17.73</v>
      </c>
      <c r="F43" s="23">
        <v>17.73</v>
      </c>
      <c r="G43" s="23">
        <v>17.73</v>
      </c>
      <c r="H43" s="23">
        <v>17.73</v>
      </c>
      <c r="I43" s="10">
        <v>17</v>
      </c>
      <c r="J43" s="124">
        <v>17</v>
      </c>
      <c r="K43" s="49"/>
    </row>
    <row r="44" spans="1:11" x14ac:dyDescent="0.25">
      <c r="A44" s="7">
        <v>4</v>
      </c>
      <c r="B44" s="18" t="s">
        <v>176</v>
      </c>
      <c r="C44" s="9" t="s">
        <v>70</v>
      </c>
      <c r="D44" s="7"/>
      <c r="E44" s="23">
        <v>162.79000000000002</v>
      </c>
      <c r="F44" s="23">
        <v>314.09000000000009</v>
      </c>
      <c r="G44" s="23">
        <v>444.94</v>
      </c>
      <c r="H44" s="23">
        <v>463.78</v>
      </c>
      <c r="I44" s="10">
        <v>464</v>
      </c>
      <c r="J44" s="124">
        <v>464</v>
      </c>
      <c r="K44" s="49"/>
    </row>
    <row r="45" spans="1:11" x14ac:dyDescent="0.25">
      <c r="A45" s="7">
        <v>5</v>
      </c>
      <c r="B45" s="42" t="s">
        <v>212</v>
      </c>
      <c r="C45" s="9" t="s">
        <v>70</v>
      </c>
      <c r="D45" s="7"/>
      <c r="E45" s="23">
        <v>16.049999999999997</v>
      </c>
      <c r="F45" s="23">
        <v>35.520000000000003</v>
      </c>
      <c r="G45" s="23">
        <v>52.63</v>
      </c>
      <c r="H45" s="23">
        <v>52.63</v>
      </c>
      <c r="I45" s="10">
        <v>52</v>
      </c>
      <c r="J45" s="124">
        <v>52</v>
      </c>
      <c r="K45" s="49"/>
    </row>
    <row r="46" spans="1:11" x14ac:dyDescent="0.25">
      <c r="E46" s="11">
        <v>267.21000000000004</v>
      </c>
      <c r="F46" s="79">
        <v>490.45000000000005</v>
      </c>
      <c r="G46" s="98">
        <v>657.37</v>
      </c>
      <c r="H46" s="79">
        <v>676.20999999999992</v>
      </c>
      <c r="I46" s="86">
        <v>675</v>
      </c>
    </row>
    <row r="49" spans="1:9" x14ac:dyDescent="0.25">
      <c r="A49" s="30" t="s">
        <v>1</v>
      </c>
      <c r="B49" s="34" t="s">
        <v>2</v>
      </c>
      <c r="C49" s="30" t="s">
        <v>3</v>
      </c>
      <c r="D49" s="30" t="s">
        <v>120</v>
      </c>
      <c r="E49" s="25" t="s">
        <v>121</v>
      </c>
      <c r="F49" s="37" t="s">
        <v>127</v>
      </c>
      <c r="G49" s="39" t="s">
        <v>129</v>
      </c>
      <c r="H49" s="64" t="s">
        <v>185</v>
      </c>
    </row>
    <row r="50" spans="1:9" x14ac:dyDescent="0.25">
      <c r="A50" s="31">
        <v>1</v>
      </c>
      <c r="B50" s="31" t="s">
        <v>99</v>
      </c>
      <c r="C50" s="23" t="s">
        <v>100</v>
      </c>
      <c r="D50" s="68" t="s">
        <v>240</v>
      </c>
      <c r="E50" s="23">
        <v>84.49</v>
      </c>
      <c r="F50" s="10">
        <v>82</v>
      </c>
      <c r="G50" s="28">
        <v>82</v>
      </c>
      <c r="H50" s="49"/>
    </row>
    <row r="51" spans="1:9" ht="15.75" x14ac:dyDescent="0.25">
      <c r="A51" s="2">
        <v>2</v>
      </c>
      <c r="B51" s="20" t="s">
        <v>101</v>
      </c>
      <c r="C51" s="22" t="s">
        <v>100</v>
      </c>
      <c r="D51" s="33"/>
      <c r="E51" s="23">
        <v>128.38</v>
      </c>
      <c r="F51" s="10">
        <v>126</v>
      </c>
      <c r="G51" s="28">
        <v>126</v>
      </c>
      <c r="H51" s="101"/>
    </row>
    <row r="52" spans="1:9" ht="15.75" x14ac:dyDescent="0.25">
      <c r="A52" s="2">
        <v>3</v>
      </c>
      <c r="B52" s="20" t="s">
        <v>102</v>
      </c>
      <c r="C52" s="22" t="s">
        <v>100</v>
      </c>
      <c r="D52" s="2"/>
      <c r="E52" s="23">
        <v>229.67999999999995</v>
      </c>
      <c r="F52" s="10">
        <v>226</v>
      </c>
      <c r="G52" s="28">
        <v>226</v>
      </c>
      <c r="H52" s="50">
        <v>2</v>
      </c>
    </row>
    <row r="53" spans="1:9" ht="15.75" x14ac:dyDescent="0.25">
      <c r="A53" s="2">
        <v>4</v>
      </c>
      <c r="B53" s="20" t="s">
        <v>103</v>
      </c>
      <c r="C53" s="22" t="s">
        <v>100</v>
      </c>
      <c r="D53" s="2"/>
      <c r="E53" s="23">
        <v>103.83000000000001</v>
      </c>
      <c r="F53" s="10">
        <v>101</v>
      </c>
      <c r="G53" s="28">
        <v>101</v>
      </c>
      <c r="H53" s="49"/>
    </row>
    <row r="54" spans="1:9" ht="15.75" x14ac:dyDescent="0.25">
      <c r="A54" s="2">
        <v>5</v>
      </c>
      <c r="B54" s="20" t="s">
        <v>104</v>
      </c>
      <c r="C54" s="22" t="s">
        <v>100</v>
      </c>
      <c r="D54" s="2"/>
      <c r="E54" s="23">
        <v>140.49</v>
      </c>
      <c r="F54" s="10">
        <v>140</v>
      </c>
      <c r="G54" s="28">
        <v>140</v>
      </c>
      <c r="H54" s="49"/>
    </row>
    <row r="55" spans="1:9" x14ac:dyDescent="0.25">
      <c r="E55" s="11">
        <f>SUM(E50:E54)</f>
        <v>686.87</v>
      </c>
      <c r="F55" s="10">
        <f>SUM(F50:F54)</f>
        <v>675</v>
      </c>
    </row>
    <row r="58" spans="1:9" x14ac:dyDescent="0.25">
      <c r="A58" s="30" t="s">
        <v>1</v>
      </c>
      <c r="B58" s="34" t="s">
        <v>2</v>
      </c>
      <c r="C58" s="30" t="s">
        <v>3</v>
      </c>
      <c r="D58" s="30" t="s">
        <v>120</v>
      </c>
      <c r="E58" s="25" t="s">
        <v>121</v>
      </c>
      <c r="F58" s="37" t="s">
        <v>127</v>
      </c>
      <c r="G58" s="38" t="s">
        <v>128</v>
      </c>
      <c r="H58" s="39" t="s">
        <v>129</v>
      </c>
      <c r="I58" s="64" t="s">
        <v>185</v>
      </c>
    </row>
    <row r="59" spans="1:9" x14ac:dyDescent="0.25">
      <c r="A59" s="31">
        <v>1</v>
      </c>
      <c r="B59" s="23" t="s">
        <v>25</v>
      </c>
      <c r="C59" s="23" t="s">
        <v>26</v>
      </c>
      <c r="D59" s="68" t="s">
        <v>130</v>
      </c>
      <c r="E59" s="26">
        <v>130.06</v>
      </c>
      <c r="F59" s="100">
        <v>130</v>
      </c>
      <c r="G59" s="111">
        <v>30</v>
      </c>
      <c r="H59" s="121">
        <f>SUM(F59:G59)</f>
        <v>160</v>
      </c>
      <c r="I59" s="49"/>
    </row>
    <row r="60" spans="1:9" x14ac:dyDescent="0.25">
      <c r="A60" s="2">
        <v>2</v>
      </c>
      <c r="B60" s="17" t="s">
        <v>27</v>
      </c>
      <c r="C60" s="22" t="s">
        <v>26</v>
      </c>
      <c r="D60" s="67"/>
      <c r="E60" s="26">
        <v>191.73000000000002</v>
      </c>
      <c r="F60" s="100">
        <v>191</v>
      </c>
      <c r="G60" s="111">
        <v>50</v>
      </c>
      <c r="H60" s="121">
        <f>SUM(F60:G60)</f>
        <v>241</v>
      </c>
      <c r="I60" s="49"/>
    </row>
    <row r="61" spans="1:9" x14ac:dyDescent="0.25">
      <c r="A61" s="2">
        <v>3</v>
      </c>
      <c r="B61" s="17" t="s">
        <v>28</v>
      </c>
      <c r="C61" s="22" t="s">
        <v>26</v>
      </c>
      <c r="D61" s="67"/>
      <c r="E61" s="26">
        <v>154.36000000000001</v>
      </c>
      <c r="F61" s="100">
        <v>154</v>
      </c>
      <c r="G61" s="111">
        <v>40</v>
      </c>
      <c r="H61" s="121">
        <f>SUM(F61:G61)</f>
        <v>194</v>
      </c>
      <c r="I61" s="50">
        <v>5</v>
      </c>
    </row>
    <row r="62" spans="1:9" x14ac:dyDescent="0.25">
      <c r="A62" s="2">
        <v>4</v>
      </c>
      <c r="B62" s="17" t="s">
        <v>29</v>
      </c>
      <c r="C62" s="22" t="s">
        <v>26</v>
      </c>
      <c r="D62" s="67"/>
      <c r="E62" s="26">
        <v>115.93</v>
      </c>
      <c r="F62" s="100">
        <v>116</v>
      </c>
      <c r="G62" s="114">
        <v>20</v>
      </c>
      <c r="H62" s="121">
        <f>SUM(F62:G62)</f>
        <v>136</v>
      </c>
      <c r="I62" s="49"/>
    </row>
    <row r="63" spans="1:9" x14ac:dyDescent="0.25">
      <c r="A63" s="2">
        <v>5</v>
      </c>
      <c r="B63" s="17" t="s">
        <v>131</v>
      </c>
      <c r="C63" s="22" t="s">
        <v>26</v>
      </c>
      <c r="D63" s="67"/>
      <c r="E63" s="26">
        <v>84.02</v>
      </c>
      <c r="F63" s="100">
        <v>84</v>
      </c>
      <c r="G63" s="111">
        <v>10</v>
      </c>
      <c r="H63" s="121">
        <f>SUM(F63:G63)</f>
        <v>94</v>
      </c>
      <c r="I63" s="49"/>
    </row>
    <row r="64" spans="1:9" x14ac:dyDescent="0.25">
      <c r="E64" s="98">
        <v>676.1</v>
      </c>
      <c r="F64" s="99">
        <f>SUM(F59:F63)</f>
        <v>675</v>
      </c>
    </row>
    <row r="67" spans="1:11" x14ac:dyDescent="0.25">
      <c r="A67" s="30" t="s">
        <v>1</v>
      </c>
      <c r="B67" s="34" t="s">
        <v>2</v>
      </c>
      <c r="C67" s="30" t="s">
        <v>3</v>
      </c>
      <c r="D67" s="30" t="s">
        <v>120</v>
      </c>
      <c r="E67" s="25" t="s">
        <v>121</v>
      </c>
      <c r="F67" s="25" t="s">
        <v>146</v>
      </c>
      <c r="G67" s="25" t="s">
        <v>145</v>
      </c>
      <c r="H67" s="25" t="s">
        <v>144</v>
      </c>
      <c r="I67" s="10" t="s">
        <v>127</v>
      </c>
      <c r="J67" s="39" t="s">
        <v>129</v>
      </c>
      <c r="K67" s="64" t="s">
        <v>185</v>
      </c>
    </row>
    <row r="68" spans="1:11" x14ac:dyDescent="0.25">
      <c r="A68" s="31">
        <v>1</v>
      </c>
      <c r="B68" s="23" t="s">
        <v>53</v>
      </c>
      <c r="C68" s="23" t="s">
        <v>54</v>
      </c>
      <c r="D68" s="68" t="s">
        <v>132</v>
      </c>
      <c r="E68" s="23"/>
      <c r="F68" s="23"/>
      <c r="G68" s="23"/>
      <c r="H68" s="23"/>
      <c r="I68" s="10">
        <v>0</v>
      </c>
      <c r="J68" s="28">
        <v>0</v>
      </c>
      <c r="K68" s="49"/>
    </row>
    <row r="69" spans="1:11" x14ac:dyDescent="0.25">
      <c r="A69" s="2">
        <v>2</v>
      </c>
      <c r="B69" s="17" t="s">
        <v>55</v>
      </c>
      <c r="C69" s="22" t="s">
        <v>54</v>
      </c>
      <c r="D69" s="2"/>
      <c r="E69" s="23"/>
      <c r="F69" s="23"/>
      <c r="G69" s="23">
        <v>63.760000000000005</v>
      </c>
      <c r="H69" s="23"/>
      <c r="I69" s="10">
        <v>0</v>
      </c>
      <c r="J69" s="28">
        <v>0</v>
      </c>
      <c r="K69" s="49"/>
    </row>
    <row r="70" spans="1:11" x14ac:dyDescent="0.25">
      <c r="A70" s="2">
        <v>3</v>
      </c>
      <c r="B70" s="17" t="s">
        <v>56</v>
      </c>
      <c r="C70" s="22" t="s">
        <v>54</v>
      </c>
      <c r="D70" s="2"/>
      <c r="E70" s="23"/>
      <c r="F70" s="23"/>
      <c r="G70" s="23"/>
      <c r="H70" s="23"/>
      <c r="I70" s="10">
        <v>0</v>
      </c>
      <c r="J70" s="28">
        <v>0</v>
      </c>
      <c r="K70" s="49"/>
    </row>
    <row r="71" spans="1:11" x14ac:dyDescent="0.25">
      <c r="A71" s="2">
        <v>5</v>
      </c>
      <c r="B71" s="17" t="s">
        <v>58</v>
      </c>
      <c r="C71" s="22" t="s">
        <v>54</v>
      </c>
      <c r="D71" s="2"/>
      <c r="E71" s="23">
        <v>32.74</v>
      </c>
      <c r="F71" s="23">
        <v>58.870000000000005</v>
      </c>
      <c r="G71" s="23">
        <v>157.53</v>
      </c>
      <c r="H71" s="23"/>
      <c r="I71" s="10">
        <v>0</v>
      </c>
      <c r="J71" s="28">
        <v>0</v>
      </c>
      <c r="K71" s="49"/>
    </row>
    <row r="72" spans="1:11" x14ac:dyDescent="0.25">
      <c r="A72" s="22">
        <v>6</v>
      </c>
      <c r="B72" s="102" t="s">
        <v>229</v>
      </c>
      <c r="C72" s="22" t="s">
        <v>54</v>
      </c>
      <c r="D72" s="22"/>
      <c r="E72" s="23">
        <v>62.34</v>
      </c>
      <c r="F72" s="23">
        <v>126.59</v>
      </c>
      <c r="G72" s="23">
        <v>118.45000000000002</v>
      </c>
      <c r="H72" s="26"/>
      <c r="I72" s="10">
        <v>0</v>
      </c>
      <c r="J72" s="28">
        <v>0</v>
      </c>
      <c r="K72" s="49"/>
    </row>
    <row r="73" spans="1:11" x14ac:dyDescent="0.25">
      <c r="E73" s="11"/>
      <c r="F73" s="79"/>
      <c r="G73" s="79">
        <v>339.74</v>
      </c>
      <c r="I73" s="83"/>
    </row>
    <row r="75" spans="1:11" x14ac:dyDescent="0.25">
      <c r="A75" s="30" t="s">
        <v>1</v>
      </c>
      <c r="B75" s="34" t="s">
        <v>2</v>
      </c>
      <c r="C75" s="30" t="s">
        <v>3</v>
      </c>
      <c r="D75" s="30" t="s">
        <v>120</v>
      </c>
      <c r="E75" s="25" t="s">
        <v>121</v>
      </c>
      <c r="F75" s="37" t="s">
        <v>127</v>
      </c>
      <c r="G75" s="38" t="s">
        <v>128</v>
      </c>
      <c r="H75" s="39" t="s">
        <v>129</v>
      </c>
      <c r="I75" s="64" t="s">
        <v>185</v>
      </c>
    </row>
    <row r="76" spans="1:11" x14ac:dyDescent="0.25">
      <c r="A76" s="31">
        <v>1</v>
      </c>
      <c r="B76" s="23" t="s">
        <v>165</v>
      </c>
      <c r="C76" s="23" t="s">
        <v>13</v>
      </c>
      <c r="D76" s="68" t="s">
        <v>133</v>
      </c>
      <c r="E76" s="23">
        <v>126.31</v>
      </c>
      <c r="F76" s="10">
        <v>125</v>
      </c>
      <c r="G76" s="51">
        <v>10</v>
      </c>
      <c r="H76" s="28">
        <f>SUM(F76:G76)</f>
        <v>135</v>
      </c>
      <c r="I76" s="49"/>
    </row>
    <row r="77" spans="1:11" x14ac:dyDescent="0.25">
      <c r="A77" s="2">
        <v>2</v>
      </c>
      <c r="B77" s="17" t="s">
        <v>166</v>
      </c>
      <c r="C77" s="22" t="s">
        <v>13</v>
      </c>
      <c r="D77" s="2"/>
      <c r="E77" s="23">
        <v>111.41</v>
      </c>
      <c r="F77" s="10">
        <v>110</v>
      </c>
      <c r="G77" s="51">
        <v>5</v>
      </c>
      <c r="H77" s="28">
        <f>SUM(F77:G77)</f>
        <v>115</v>
      </c>
      <c r="I77" s="49"/>
    </row>
    <row r="78" spans="1:11" x14ac:dyDescent="0.25">
      <c r="A78" s="2">
        <v>3</v>
      </c>
      <c r="B78" s="102" t="s">
        <v>211</v>
      </c>
      <c r="C78" s="22" t="s">
        <v>13</v>
      </c>
      <c r="D78" s="2"/>
      <c r="E78" s="23">
        <v>162.66000000000003</v>
      </c>
      <c r="F78" s="10">
        <v>160</v>
      </c>
      <c r="G78" s="51">
        <v>40</v>
      </c>
      <c r="H78" s="28">
        <f>SUM(F78:G78)</f>
        <v>200</v>
      </c>
      <c r="I78" s="52">
        <v>4</v>
      </c>
    </row>
    <row r="79" spans="1:11" x14ac:dyDescent="0.25">
      <c r="A79" s="2">
        <v>4</v>
      </c>
      <c r="B79" s="17" t="s">
        <v>167</v>
      </c>
      <c r="C79" s="22" t="s">
        <v>13</v>
      </c>
      <c r="D79" s="2"/>
      <c r="E79" s="23">
        <v>126.73000000000002</v>
      </c>
      <c r="F79" s="10">
        <v>125</v>
      </c>
      <c r="G79" s="51">
        <v>10</v>
      </c>
      <c r="H79" s="28">
        <f>SUM(F79:G79)</f>
        <v>135</v>
      </c>
      <c r="I79" s="49"/>
    </row>
    <row r="80" spans="1:11" x14ac:dyDescent="0.25">
      <c r="A80" s="2">
        <v>5</v>
      </c>
      <c r="B80" s="17" t="s">
        <v>168</v>
      </c>
      <c r="C80" s="22" t="s">
        <v>13</v>
      </c>
      <c r="D80" s="2"/>
      <c r="E80" s="23">
        <v>156.35000000000002</v>
      </c>
      <c r="F80" s="10">
        <v>155</v>
      </c>
      <c r="G80" s="51">
        <v>35</v>
      </c>
      <c r="H80" s="28">
        <f>SUM(F80:G80)</f>
        <v>190</v>
      </c>
      <c r="I80" s="49"/>
    </row>
    <row r="81" spans="1:11" x14ac:dyDescent="0.25">
      <c r="E81" s="11">
        <v>683.46</v>
      </c>
      <c r="F81" s="10">
        <f>SUM(F76:F80)</f>
        <v>675</v>
      </c>
    </row>
    <row r="84" spans="1:11" x14ac:dyDescent="0.25">
      <c r="A84" s="30" t="s">
        <v>1</v>
      </c>
      <c r="B84" s="34" t="s">
        <v>2</v>
      </c>
      <c r="C84" s="30" t="s">
        <v>3</v>
      </c>
      <c r="D84" s="30" t="s">
        <v>120</v>
      </c>
      <c r="E84" s="25" t="s">
        <v>121</v>
      </c>
      <c r="F84" s="25" t="s">
        <v>146</v>
      </c>
      <c r="G84" s="25" t="s">
        <v>145</v>
      </c>
      <c r="H84" s="25" t="s">
        <v>144</v>
      </c>
      <c r="I84" s="37" t="s">
        <v>127</v>
      </c>
      <c r="J84" s="39" t="s">
        <v>129</v>
      </c>
      <c r="K84" s="64" t="s">
        <v>185</v>
      </c>
    </row>
    <row r="85" spans="1:11" x14ac:dyDescent="0.25">
      <c r="A85" s="31">
        <v>1</v>
      </c>
      <c r="B85" s="23" t="s">
        <v>105</v>
      </c>
      <c r="C85" s="68" t="s">
        <v>106</v>
      </c>
      <c r="D85" s="68" t="s">
        <v>134</v>
      </c>
      <c r="E85" s="23">
        <v>25.11</v>
      </c>
      <c r="F85" s="23">
        <v>25.11</v>
      </c>
      <c r="G85" s="23">
        <v>48.22</v>
      </c>
      <c r="H85" s="26">
        <v>63.269999999999996</v>
      </c>
      <c r="I85" s="10">
        <v>63</v>
      </c>
      <c r="J85" s="28">
        <v>63</v>
      </c>
      <c r="K85" s="49"/>
    </row>
    <row r="86" spans="1:11" x14ac:dyDescent="0.25">
      <c r="A86" s="2">
        <v>2</v>
      </c>
      <c r="B86" s="17" t="s">
        <v>107</v>
      </c>
      <c r="C86" s="33" t="s">
        <v>106</v>
      </c>
      <c r="D86" s="2"/>
      <c r="E86" s="23">
        <v>33.78</v>
      </c>
      <c r="F86" s="23">
        <v>62.690000000000005</v>
      </c>
      <c r="G86" s="23">
        <v>87.990000000000009</v>
      </c>
      <c r="H86" s="26">
        <v>128.97999999999999</v>
      </c>
      <c r="I86" s="10">
        <v>129</v>
      </c>
      <c r="J86" s="28">
        <v>129</v>
      </c>
      <c r="K86" s="49"/>
    </row>
    <row r="87" spans="1:11" x14ac:dyDescent="0.25">
      <c r="A87" s="2">
        <v>3</v>
      </c>
      <c r="B87" s="17" t="s">
        <v>108</v>
      </c>
      <c r="C87" s="33" t="s">
        <v>106</v>
      </c>
      <c r="D87" s="2"/>
      <c r="E87" s="23">
        <v>55.41</v>
      </c>
      <c r="F87" s="23">
        <v>81.89</v>
      </c>
      <c r="G87" s="23">
        <v>127.37</v>
      </c>
      <c r="H87" s="26">
        <v>159.52000000000001</v>
      </c>
      <c r="I87" s="10">
        <v>159</v>
      </c>
      <c r="J87" s="28">
        <v>159</v>
      </c>
      <c r="K87" s="49"/>
    </row>
    <row r="88" spans="1:11" x14ac:dyDescent="0.25">
      <c r="A88" s="2">
        <v>4</v>
      </c>
      <c r="B88" s="17" t="s">
        <v>109</v>
      </c>
      <c r="C88" s="33" t="s">
        <v>106</v>
      </c>
      <c r="D88" s="2"/>
      <c r="E88" s="23">
        <v>78.260000000000005</v>
      </c>
      <c r="F88" s="23">
        <v>148.32999999999998</v>
      </c>
      <c r="G88" s="23">
        <v>234.5</v>
      </c>
      <c r="H88" s="26">
        <v>272.97000000000003</v>
      </c>
      <c r="I88" s="10">
        <v>273</v>
      </c>
      <c r="J88" s="28">
        <v>273</v>
      </c>
      <c r="K88" s="49"/>
    </row>
    <row r="89" spans="1:11" x14ac:dyDescent="0.25">
      <c r="A89" s="2">
        <v>5</v>
      </c>
      <c r="B89" s="17" t="s">
        <v>221</v>
      </c>
      <c r="C89" s="33" t="s">
        <v>106</v>
      </c>
      <c r="D89" s="2"/>
      <c r="E89" s="23">
        <v>15.57</v>
      </c>
      <c r="F89" s="23">
        <v>37.519999999999996</v>
      </c>
      <c r="G89" s="23">
        <v>51.64</v>
      </c>
      <c r="H89" s="26">
        <v>51.64</v>
      </c>
      <c r="I89" s="10">
        <v>51</v>
      </c>
      <c r="J89" s="28">
        <v>51</v>
      </c>
      <c r="K89" s="49"/>
    </row>
    <row r="90" spans="1:11" x14ac:dyDescent="0.25">
      <c r="E90" s="11">
        <f>SUM(E85:E89)</f>
        <v>208.13</v>
      </c>
      <c r="F90" s="79">
        <v>355.53999999999996</v>
      </c>
      <c r="G90" s="81">
        <v>549.72</v>
      </c>
      <c r="H90" s="89">
        <v>676.38</v>
      </c>
      <c r="I90" s="86">
        <f>SUM(I85:I89)</f>
        <v>675</v>
      </c>
    </row>
    <row r="93" spans="1:11" x14ac:dyDescent="0.25">
      <c r="A93" s="30" t="s">
        <v>1</v>
      </c>
      <c r="B93" s="34" t="s">
        <v>2</v>
      </c>
      <c r="C93" s="30" t="s">
        <v>3</v>
      </c>
      <c r="D93" s="30" t="s">
        <v>120</v>
      </c>
      <c r="E93" s="25" t="s">
        <v>121</v>
      </c>
      <c r="F93" s="25" t="s">
        <v>146</v>
      </c>
      <c r="G93" s="25" t="s">
        <v>145</v>
      </c>
      <c r="H93" s="37" t="s">
        <v>127</v>
      </c>
      <c r="I93" s="39" t="s">
        <v>129</v>
      </c>
      <c r="J93" s="64" t="s">
        <v>185</v>
      </c>
    </row>
    <row r="94" spans="1:11" x14ac:dyDescent="0.25">
      <c r="A94" s="31">
        <v>1</v>
      </c>
      <c r="B94" s="23" t="s">
        <v>222</v>
      </c>
      <c r="C94" s="110" t="s">
        <v>223</v>
      </c>
      <c r="D94" s="84" t="s">
        <v>224</v>
      </c>
      <c r="E94" s="23">
        <v>20.46</v>
      </c>
      <c r="F94" s="23">
        <v>20.46</v>
      </c>
      <c r="G94" s="23">
        <v>102.31</v>
      </c>
      <c r="H94" s="10">
        <v>102</v>
      </c>
      <c r="I94" s="28">
        <v>102</v>
      </c>
      <c r="J94" s="49"/>
    </row>
    <row r="95" spans="1:11" x14ac:dyDescent="0.25">
      <c r="A95" s="2">
        <v>2</v>
      </c>
      <c r="B95" s="32" t="s">
        <v>225</v>
      </c>
      <c r="C95" s="16" t="s">
        <v>223</v>
      </c>
      <c r="D95" s="103"/>
      <c r="E95" s="71">
        <v>50.5</v>
      </c>
      <c r="F95" s="23">
        <v>107.72</v>
      </c>
      <c r="G95" s="23">
        <v>168.51000000000005</v>
      </c>
      <c r="H95" s="10">
        <v>168</v>
      </c>
      <c r="I95" s="28">
        <v>168</v>
      </c>
      <c r="J95" s="49"/>
    </row>
    <row r="96" spans="1:11" x14ac:dyDescent="0.25">
      <c r="A96" s="2">
        <v>3</v>
      </c>
      <c r="B96" s="17" t="s">
        <v>226</v>
      </c>
      <c r="C96" s="16" t="s">
        <v>223</v>
      </c>
      <c r="D96" s="103"/>
      <c r="E96" s="71">
        <v>41.190000000000005</v>
      </c>
      <c r="F96" s="23">
        <v>72.97</v>
      </c>
      <c r="G96" s="23">
        <v>130.12</v>
      </c>
      <c r="H96" s="10">
        <v>130</v>
      </c>
      <c r="I96" s="28">
        <v>130</v>
      </c>
      <c r="J96" s="49"/>
    </row>
    <row r="97" spans="1:10" x14ac:dyDescent="0.25">
      <c r="A97" s="2">
        <v>4</v>
      </c>
      <c r="B97" s="17" t="s">
        <v>227</v>
      </c>
      <c r="C97" s="16" t="s">
        <v>223</v>
      </c>
      <c r="D97" s="103"/>
      <c r="E97" s="71">
        <v>27.95</v>
      </c>
      <c r="F97" s="23">
        <v>75.670000000000016</v>
      </c>
      <c r="G97" s="23">
        <v>126.02000000000001</v>
      </c>
      <c r="H97" s="10">
        <v>126</v>
      </c>
      <c r="I97" s="28">
        <v>126</v>
      </c>
      <c r="J97" s="49"/>
    </row>
    <row r="98" spans="1:10" x14ac:dyDescent="0.25">
      <c r="A98" s="2">
        <v>5</v>
      </c>
      <c r="B98" s="17" t="s">
        <v>228</v>
      </c>
      <c r="C98" s="16" t="s">
        <v>223</v>
      </c>
      <c r="D98" s="103"/>
      <c r="E98" s="71">
        <v>43.49</v>
      </c>
      <c r="F98" s="23">
        <v>89.070000000000022</v>
      </c>
      <c r="G98" s="23">
        <v>149.75000000000003</v>
      </c>
      <c r="H98" s="10">
        <v>149</v>
      </c>
      <c r="I98" s="28">
        <v>149</v>
      </c>
      <c r="J98" s="49"/>
    </row>
    <row r="99" spans="1:10" x14ac:dyDescent="0.25">
      <c r="E99" s="11">
        <v>183.59</v>
      </c>
      <c r="F99" s="79">
        <v>365.8900000000001</v>
      </c>
      <c r="G99" s="81">
        <v>676.71</v>
      </c>
      <c r="H99" s="69">
        <v>675</v>
      </c>
    </row>
    <row r="102" spans="1:10" x14ac:dyDescent="0.25">
      <c r="A102" s="30" t="s">
        <v>1</v>
      </c>
      <c r="B102" s="34" t="s">
        <v>2</v>
      </c>
      <c r="C102" s="30" t="s">
        <v>3</v>
      </c>
      <c r="D102" s="30" t="s">
        <v>120</v>
      </c>
      <c r="E102" s="25" t="s">
        <v>121</v>
      </c>
      <c r="F102" s="25" t="s">
        <v>146</v>
      </c>
      <c r="G102" s="25" t="s">
        <v>145</v>
      </c>
      <c r="H102" s="37" t="s">
        <v>127</v>
      </c>
      <c r="I102" s="39" t="s">
        <v>129</v>
      </c>
    </row>
    <row r="103" spans="1:10" x14ac:dyDescent="0.25">
      <c r="A103" s="31">
        <v>1</v>
      </c>
      <c r="B103" s="23" t="s">
        <v>59</v>
      </c>
      <c r="C103" s="23" t="s">
        <v>60</v>
      </c>
      <c r="D103" s="68" t="s">
        <v>136</v>
      </c>
      <c r="E103" s="26">
        <v>79.989999999999995</v>
      </c>
      <c r="F103" s="23">
        <v>136.78</v>
      </c>
      <c r="G103" s="23">
        <v>157.27000000000001</v>
      </c>
      <c r="H103" s="10">
        <v>150</v>
      </c>
      <c r="I103" s="118">
        <v>150</v>
      </c>
    </row>
    <row r="104" spans="1:10" x14ac:dyDescent="0.25">
      <c r="A104" s="2">
        <v>2</v>
      </c>
      <c r="B104" s="17" t="s">
        <v>61</v>
      </c>
      <c r="C104" s="22" t="s">
        <v>60</v>
      </c>
      <c r="D104" s="67"/>
      <c r="E104" s="26">
        <v>48.87</v>
      </c>
      <c r="F104" s="23">
        <v>69.099999999999994</v>
      </c>
      <c r="G104" s="23">
        <v>79.86999999999999</v>
      </c>
      <c r="H104" s="10">
        <v>75</v>
      </c>
      <c r="I104" s="118">
        <v>75</v>
      </c>
    </row>
    <row r="105" spans="1:10" x14ac:dyDescent="0.25">
      <c r="A105" s="2">
        <v>3</v>
      </c>
      <c r="B105" s="17" t="s">
        <v>161</v>
      </c>
      <c r="C105" s="22" t="s">
        <v>60</v>
      </c>
      <c r="D105" s="67"/>
      <c r="E105" s="26">
        <v>101.55</v>
      </c>
      <c r="F105" s="23">
        <v>292.46999999999991</v>
      </c>
      <c r="G105" s="23">
        <v>314.77999999999992</v>
      </c>
      <c r="H105" s="10">
        <v>300</v>
      </c>
      <c r="I105" s="118">
        <v>300</v>
      </c>
    </row>
    <row r="106" spans="1:10" x14ac:dyDescent="0.25">
      <c r="A106" s="2">
        <v>4</v>
      </c>
      <c r="B106" s="17" t="s">
        <v>62</v>
      </c>
      <c r="C106" s="22" t="s">
        <v>60</v>
      </c>
      <c r="D106" s="67"/>
      <c r="E106" s="26">
        <v>53.19</v>
      </c>
      <c r="F106" s="23">
        <v>53.19</v>
      </c>
      <c r="G106" s="23">
        <v>53.19</v>
      </c>
      <c r="H106" s="10">
        <v>52</v>
      </c>
      <c r="I106" s="118">
        <v>52</v>
      </c>
    </row>
    <row r="107" spans="1:10" x14ac:dyDescent="0.25">
      <c r="A107" s="2">
        <v>5</v>
      </c>
      <c r="B107" s="117" t="s">
        <v>242</v>
      </c>
      <c r="C107" s="22" t="s">
        <v>60</v>
      </c>
      <c r="D107" s="67"/>
      <c r="E107" s="26">
        <v>68.289999999999992</v>
      </c>
      <c r="F107" s="23">
        <v>99.57</v>
      </c>
      <c r="G107" s="76">
        <v>99.57</v>
      </c>
      <c r="H107" s="10">
        <v>98</v>
      </c>
      <c r="I107" s="118">
        <v>98</v>
      </c>
    </row>
    <row r="108" spans="1:10" x14ac:dyDescent="0.25">
      <c r="E108" s="98">
        <v>351.89</v>
      </c>
      <c r="F108" s="11">
        <v>651.1099999999999</v>
      </c>
      <c r="G108" s="98">
        <v>704.67999999999984</v>
      </c>
      <c r="H108" s="10">
        <v>675</v>
      </c>
    </row>
    <row r="111" spans="1:10" x14ac:dyDescent="0.25">
      <c r="A111" s="30" t="s">
        <v>1</v>
      </c>
      <c r="B111" s="34" t="s">
        <v>2</v>
      </c>
      <c r="C111" s="30" t="s">
        <v>3</v>
      </c>
      <c r="D111" s="30" t="s">
        <v>120</v>
      </c>
      <c r="E111" s="25" t="s">
        <v>121</v>
      </c>
      <c r="F111" s="25" t="s">
        <v>146</v>
      </c>
      <c r="G111" s="25" t="s">
        <v>145</v>
      </c>
      <c r="H111" s="25" t="s">
        <v>144</v>
      </c>
      <c r="I111" s="37" t="s">
        <v>127</v>
      </c>
      <c r="J111" s="39" t="s">
        <v>129</v>
      </c>
    </row>
    <row r="112" spans="1:10" x14ac:dyDescent="0.25">
      <c r="A112" s="31">
        <v>1</v>
      </c>
      <c r="B112" s="23" t="s">
        <v>40</v>
      </c>
      <c r="C112" s="23" t="s">
        <v>41</v>
      </c>
      <c r="D112" s="23" t="s">
        <v>138</v>
      </c>
      <c r="E112" s="23"/>
      <c r="F112" s="23"/>
      <c r="G112" s="23"/>
      <c r="H112" s="23">
        <v>135.80000000000001</v>
      </c>
      <c r="I112" s="10">
        <v>134</v>
      </c>
      <c r="J112" s="129">
        <v>134</v>
      </c>
    </row>
    <row r="113" spans="1:10" x14ac:dyDescent="0.25">
      <c r="A113" s="2">
        <v>2</v>
      </c>
      <c r="B113" s="17" t="s">
        <v>42</v>
      </c>
      <c r="C113" s="22" t="s">
        <v>41</v>
      </c>
      <c r="D113" s="2"/>
      <c r="E113" s="23">
        <v>31.04</v>
      </c>
      <c r="F113" s="23">
        <v>54.33</v>
      </c>
      <c r="G113" s="23">
        <v>54.33</v>
      </c>
      <c r="H113" s="23">
        <v>107</v>
      </c>
      <c r="I113" s="10">
        <v>105</v>
      </c>
      <c r="J113" s="129">
        <v>105</v>
      </c>
    </row>
    <row r="114" spans="1:10" x14ac:dyDescent="0.25">
      <c r="A114" s="2">
        <v>3</v>
      </c>
      <c r="B114" s="17" t="s">
        <v>43</v>
      </c>
      <c r="C114" s="22" t="s">
        <v>41</v>
      </c>
      <c r="D114" s="2"/>
      <c r="E114" s="23">
        <v>8.14</v>
      </c>
      <c r="F114" s="23">
        <v>44.95</v>
      </c>
      <c r="G114" s="23">
        <v>56.07</v>
      </c>
      <c r="H114" s="23">
        <v>56.7</v>
      </c>
      <c r="I114" s="10">
        <v>54</v>
      </c>
      <c r="J114" s="129">
        <v>54</v>
      </c>
    </row>
    <row r="115" spans="1:10" x14ac:dyDescent="0.25">
      <c r="A115" s="2">
        <v>4</v>
      </c>
      <c r="B115" s="17" t="s">
        <v>159</v>
      </c>
      <c r="C115" s="22" t="s">
        <v>41</v>
      </c>
      <c r="D115" s="2"/>
      <c r="E115" s="23">
        <v>15.47</v>
      </c>
      <c r="F115" s="23">
        <v>15.47</v>
      </c>
      <c r="G115" s="23">
        <v>22.37</v>
      </c>
      <c r="H115" s="23">
        <v>112.49</v>
      </c>
      <c r="I115" s="10">
        <v>110</v>
      </c>
      <c r="J115" s="129">
        <v>110</v>
      </c>
    </row>
    <row r="116" spans="1:10" x14ac:dyDescent="0.25">
      <c r="A116" s="109">
        <v>5</v>
      </c>
      <c r="B116" s="108" t="s">
        <v>239</v>
      </c>
      <c r="C116" s="22" t="s">
        <v>41</v>
      </c>
      <c r="D116" s="21"/>
      <c r="E116" s="23"/>
      <c r="F116" s="23">
        <v>106.07000000000001</v>
      </c>
      <c r="G116" s="23">
        <v>170.65000000000003</v>
      </c>
      <c r="H116" s="23">
        <v>274.48</v>
      </c>
      <c r="I116" s="10">
        <v>272</v>
      </c>
      <c r="J116" s="70">
        <v>272</v>
      </c>
    </row>
    <row r="117" spans="1:10" x14ac:dyDescent="0.25">
      <c r="E117" s="11">
        <f>SUM(E113:E116)</f>
        <v>54.65</v>
      </c>
      <c r="F117" s="11">
        <f>SUM(F113:F116)</f>
        <v>220.82</v>
      </c>
      <c r="G117" s="11">
        <v>303.42000000000007</v>
      </c>
      <c r="H117" s="11">
        <v>686.47</v>
      </c>
      <c r="I117" s="10">
        <v>675</v>
      </c>
      <c r="J117" s="3"/>
    </row>
    <row r="120" spans="1:10" x14ac:dyDescent="0.25">
      <c r="A120" s="30" t="s">
        <v>1</v>
      </c>
      <c r="B120" s="34" t="s">
        <v>2</v>
      </c>
      <c r="C120" s="30" t="s">
        <v>3</v>
      </c>
      <c r="D120" s="30" t="s">
        <v>120</v>
      </c>
      <c r="E120" s="25" t="s">
        <v>121</v>
      </c>
      <c r="F120" s="37" t="s">
        <v>127</v>
      </c>
      <c r="G120" s="38" t="s">
        <v>128</v>
      </c>
      <c r="H120" s="39" t="s">
        <v>129</v>
      </c>
      <c r="I120" s="64" t="s">
        <v>185</v>
      </c>
    </row>
    <row r="121" spans="1:10" x14ac:dyDescent="0.25">
      <c r="A121" s="31">
        <v>1</v>
      </c>
      <c r="B121" s="23" t="s">
        <v>158</v>
      </c>
      <c r="C121" s="23" t="s">
        <v>34</v>
      </c>
      <c r="D121" s="68" t="s">
        <v>139</v>
      </c>
      <c r="E121" s="23">
        <v>171.33999999999997</v>
      </c>
      <c r="F121" s="10">
        <v>171</v>
      </c>
      <c r="G121" s="51">
        <v>15</v>
      </c>
      <c r="H121" s="28">
        <f>SUM(F121:G121)</f>
        <v>186</v>
      </c>
      <c r="I121" s="49"/>
    </row>
    <row r="122" spans="1:10" x14ac:dyDescent="0.25">
      <c r="A122" s="2">
        <v>2</v>
      </c>
      <c r="B122" s="17" t="s">
        <v>157</v>
      </c>
      <c r="C122" s="22" t="s">
        <v>34</v>
      </c>
      <c r="D122" s="67"/>
      <c r="E122" s="23">
        <v>192.8</v>
      </c>
      <c r="F122" s="10">
        <v>191</v>
      </c>
      <c r="G122" s="51">
        <v>25</v>
      </c>
      <c r="H122" s="28">
        <f>SUM(F122:G122)</f>
        <v>216</v>
      </c>
      <c r="I122" s="49"/>
    </row>
    <row r="123" spans="1:10" x14ac:dyDescent="0.25">
      <c r="A123" s="2">
        <v>3</v>
      </c>
      <c r="B123" s="17" t="s">
        <v>156</v>
      </c>
      <c r="C123" s="22" t="s">
        <v>34</v>
      </c>
      <c r="D123" s="67"/>
      <c r="E123" s="23">
        <v>131.53</v>
      </c>
      <c r="F123" s="10">
        <v>131</v>
      </c>
      <c r="G123" s="51">
        <v>10</v>
      </c>
      <c r="H123" s="28">
        <f>SUM(F123:G123)</f>
        <v>141</v>
      </c>
      <c r="I123" s="52">
        <v>3</v>
      </c>
    </row>
    <row r="124" spans="1:10" x14ac:dyDescent="0.25">
      <c r="A124" s="2">
        <v>4</v>
      </c>
      <c r="B124" s="17" t="s">
        <v>155</v>
      </c>
      <c r="C124" s="22" t="s">
        <v>34</v>
      </c>
      <c r="D124" s="67"/>
      <c r="E124" s="23">
        <v>68.149999999999991</v>
      </c>
      <c r="F124" s="10">
        <v>68</v>
      </c>
      <c r="G124" s="51">
        <v>3</v>
      </c>
      <c r="H124" s="28">
        <f>SUM(F124:G124)</f>
        <v>71</v>
      </c>
      <c r="I124" s="49"/>
    </row>
    <row r="125" spans="1:10" x14ac:dyDescent="0.25">
      <c r="A125" s="2">
        <v>5</v>
      </c>
      <c r="B125" s="102" t="s">
        <v>38</v>
      </c>
      <c r="C125" s="22" t="s">
        <v>34</v>
      </c>
      <c r="D125" s="67"/>
      <c r="E125" s="23">
        <v>114.25</v>
      </c>
      <c r="F125" s="10">
        <v>114</v>
      </c>
      <c r="G125" s="51">
        <v>7</v>
      </c>
      <c r="H125" s="28">
        <f>SUM(F125:G125)</f>
        <v>121</v>
      </c>
      <c r="I125" s="49"/>
    </row>
    <row r="126" spans="1:10" x14ac:dyDescent="0.25">
      <c r="E126" s="11">
        <f>SUM(E121:E125)</f>
        <v>678.06999999999994</v>
      </c>
      <c r="F126" s="10">
        <f>SUM(F121:F125)</f>
        <v>675</v>
      </c>
    </row>
    <row r="129" spans="1:11" x14ac:dyDescent="0.25">
      <c r="A129" s="30" t="s">
        <v>1</v>
      </c>
      <c r="B129" s="34" t="s">
        <v>2</v>
      </c>
      <c r="C129" s="30" t="s">
        <v>3</v>
      </c>
      <c r="D129" s="30" t="s">
        <v>120</v>
      </c>
      <c r="E129" s="25" t="s">
        <v>121</v>
      </c>
      <c r="F129" s="25" t="s">
        <v>146</v>
      </c>
      <c r="G129" s="25" t="s">
        <v>145</v>
      </c>
      <c r="H129" s="37" t="s">
        <v>127</v>
      </c>
      <c r="I129" s="39" t="s">
        <v>129</v>
      </c>
    </row>
    <row r="130" spans="1:11" x14ac:dyDescent="0.25">
      <c r="A130" s="31">
        <v>1</v>
      </c>
      <c r="B130" s="23" t="s">
        <v>6</v>
      </c>
      <c r="C130" s="23" t="s">
        <v>7</v>
      </c>
      <c r="D130" s="84" t="s">
        <v>140</v>
      </c>
      <c r="E130" s="23">
        <v>10.02</v>
      </c>
      <c r="F130" s="71">
        <v>72.069999999999993</v>
      </c>
      <c r="G130" s="23">
        <v>127.23</v>
      </c>
      <c r="H130" s="10">
        <v>127</v>
      </c>
      <c r="I130" s="28">
        <v>127</v>
      </c>
    </row>
    <row r="131" spans="1:11" x14ac:dyDescent="0.25">
      <c r="A131" s="2">
        <v>2</v>
      </c>
      <c r="B131" s="17" t="s">
        <v>150</v>
      </c>
      <c r="C131" s="2" t="s">
        <v>7</v>
      </c>
      <c r="D131" s="67"/>
      <c r="E131" s="23">
        <v>25</v>
      </c>
      <c r="F131" s="71">
        <v>66.2</v>
      </c>
      <c r="G131" s="23">
        <v>102</v>
      </c>
      <c r="H131" s="10">
        <v>102</v>
      </c>
      <c r="I131" s="28">
        <v>102</v>
      </c>
    </row>
    <row r="132" spans="1:11" x14ac:dyDescent="0.25">
      <c r="A132" s="2">
        <v>3</v>
      </c>
      <c r="B132" s="17" t="s">
        <v>151</v>
      </c>
      <c r="C132" s="2" t="s">
        <v>7</v>
      </c>
      <c r="D132" s="67"/>
      <c r="E132" s="23">
        <v>21.2</v>
      </c>
      <c r="F132" s="71">
        <v>62.240000000000009</v>
      </c>
      <c r="G132" s="23">
        <v>122.15</v>
      </c>
      <c r="H132" s="10">
        <v>122</v>
      </c>
      <c r="I132" s="28">
        <v>122</v>
      </c>
    </row>
    <row r="133" spans="1:11" x14ac:dyDescent="0.25">
      <c r="A133" s="2">
        <v>4</v>
      </c>
      <c r="B133" s="17" t="s">
        <v>152</v>
      </c>
      <c r="C133" s="2" t="s">
        <v>7</v>
      </c>
      <c r="D133" s="67"/>
      <c r="E133" s="23">
        <v>67.010000000000005</v>
      </c>
      <c r="F133" s="71">
        <v>124.54</v>
      </c>
      <c r="G133" s="23">
        <v>148.57999999999998</v>
      </c>
      <c r="H133" s="10">
        <v>148</v>
      </c>
      <c r="I133" s="28">
        <v>148</v>
      </c>
    </row>
    <row r="134" spans="1:11" x14ac:dyDescent="0.25">
      <c r="A134" s="2">
        <v>5</v>
      </c>
      <c r="B134" s="17" t="s">
        <v>153</v>
      </c>
      <c r="C134" s="2" t="s">
        <v>7</v>
      </c>
      <c r="D134" s="67"/>
      <c r="E134" s="23">
        <v>49.080000000000005</v>
      </c>
      <c r="F134" s="71">
        <v>101.39</v>
      </c>
      <c r="G134" s="76">
        <v>175.07999999999998</v>
      </c>
      <c r="H134" s="10">
        <v>176</v>
      </c>
      <c r="I134" s="28">
        <v>176</v>
      </c>
    </row>
    <row r="135" spans="1:11" x14ac:dyDescent="0.25">
      <c r="E135" s="11">
        <v>172.31</v>
      </c>
      <c r="F135" s="11">
        <v>426.44</v>
      </c>
      <c r="G135" s="98">
        <v>675.04</v>
      </c>
      <c r="H135" s="83">
        <v>675</v>
      </c>
    </row>
    <row r="138" spans="1:11" x14ac:dyDescent="0.25">
      <c r="A138" s="30" t="s">
        <v>1</v>
      </c>
      <c r="B138" s="34" t="s">
        <v>2</v>
      </c>
      <c r="C138" s="30" t="s">
        <v>3</v>
      </c>
      <c r="D138" s="30" t="s">
        <v>120</v>
      </c>
      <c r="E138" s="25" t="s">
        <v>121</v>
      </c>
      <c r="F138" s="25" t="s">
        <v>146</v>
      </c>
      <c r="G138" s="25" t="s">
        <v>145</v>
      </c>
      <c r="H138" s="25" t="s">
        <v>144</v>
      </c>
      <c r="I138" s="37" t="s">
        <v>127</v>
      </c>
      <c r="J138" s="39" t="s">
        <v>129</v>
      </c>
      <c r="K138" s="64" t="s">
        <v>185</v>
      </c>
    </row>
    <row r="139" spans="1:11" x14ac:dyDescent="0.25">
      <c r="A139" s="31">
        <v>1</v>
      </c>
      <c r="B139" s="23" t="s">
        <v>47</v>
      </c>
      <c r="C139" s="68" t="s">
        <v>48</v>
      </c>
      <c r="D139" s="68" t="s">
        <v>141</v>
      </c>
      <c r="E139" s="23">
        <v>42.78</v>
      </c>
      <c r="F139" s="23">
        <v>68.2</v>
      </c>
      <c r="G139" s="23">
        <v>118.23000000000003</v>
      </c>
      <c r="H139" s="23"/>
      <c r="I139" s="10">
        <v>0</v>
      </c>
      <c r="J139" s="129">
        <v>0</v>
      </c>
      <c r="K139" s="49"/>
    </row>
    <row r="140" spans="1:11" x14ac:dyDescent="0.25">
      <c r="A140" s="2">
        <v>2</v>
      </c>
      <c r="B140" s="17" t="s">
        <v>49</v>
      </c>
      <c r="C140" s="22" t="s">
        <v>48</v>
      </c>
      <c r="D140" s="2"/>
      <c r="E140" s="23">
        <v>0</v>
      </c>
      <c r="F140" s="23">
        <v>10.18</v>
      </c>
      <c r="G140" s="23">
        <v>10.18</v>
      </c>
      <c r="H140" s="23"/>
      <c r="I140" s="10">
        <v>0</v>
      </c>
      <c r="J140" s="129">
        <v>0</v>
      </c>
      <c r="K140" s="49"/>
    </row>
    <row r="141" spans="1:11" x14ac:dyDescent="0.25">
      <c r="A141" s="2">
        <v>3</v>
      </c>
      <c r="B141" s="17" t="s">
        <v>50</v>
      </c>
      <c r="C141" s="22" t="s">
        <v>48</v>
      </c>
      <c r="D141" s="2"/>
      <c r="E141" s="23">
        <v>10.199999999999999</v>
      </c>
      <c r="F141" s="23">
        <v>35.78</v>
      </c>
      <c r="G141" s="23">
        <v>66.320000000000007</v>
      </c>
      <c r="H141" s="23"/>
      <c r="I141" s="10">
        <v>0</v>
      </c>
      <c r="J141" s="129">
        <v>0</v>
      </c>
      <c r="K141" s="49"/>
    </row>
    <row r="142" spans="1:11" x14ac:dyDescent="0.25">
      <c r="A142" s="2">
        <v>4</v>
      </c>
      <c r="B142" s="17" t="s">
        <v>51</v>
      </c>
      <c r="C142" s="22" t="s">
        <v>48</v>
      </c>
      <c r="D142" s="2"/>
      <c r="E142" s="23">
        <v>30.11</v>
      </c>
      <c r="F142" s="23">
        <v>40.11</v>
      </c>
      <c r="G142" s="23">
        <v>40.11</v>
      </c>
      <c r="H142" s="23"/>
      <c r="I142" s="10">
        <v>0</v>
      </c>
      <c r="J142" s="129">
        <v>0</v>
      </c>
      <c r="K142" s="49"/>
    </row>
    <row r="143" spans="1:11" x14ac:dyDescent="0.25">
      <c r="A143" s="2">
        <v>5</v>
      </c>
      <c r="B143" s="17" t="s">
        <v>52</v>
      </c>
      <c r="C143" s="22" t="s">
        <v>48</v>
      </c>
      <c r="D143" s="2"/>
      <c r="E143" s="23">
        <v>23.66</v>
      </c>
      <c r="F143" s="23">
        <v>33.700000000000003</v>
      </c>
      <c r="G143" s="23">
        <v>44.61</v>
      </c>
      <c r="H143" s="23"/>
      <c r="I143" s="10">
        <v>0</v>
      </c>
      <c r="J143" s="129">
        <v>0</v>
      </c>
      <c r="K143" s="49"/>
    </row>
    <row r="144" spans="1:11" x14ac:dyDescent="0.25">
      <c r="E144" s="11">
        <v>106.75</v>
      </c>
      <c r="F144" s="79">
        <v>187.96999999999997</v>
      </c>
      <c r="G144" s="79">
        <v>279.45000000000005</v>
      </c>
    </row>
    <row r="148" spans="1:11" x14ac:dyDescent="0.25">
      <c r="A148" s="30" t="s">
        <v>1</v>
      </c>
      <c r="B148" s="34" t="s">
        <v>2</v>
      </c>
      <c r="C148" s="30" t="s">
        <v>3</v>
      </c>
      <c r="D148" s="30" t="s">
        <v>120</v>
      </c>
      <c r="E148" s="25" t="s">
        <v>121</v>
      </c>
      <c r="F148" s="25" t="s">
        <v>146</v>
      </c>
      <c r="G148" s="25" t="s">
        <v>145</v>
      </c>
      <c r="H148" s="25" t="s">
        <v>144</v>
      </c>
      <c r="I148" s="37" t="s">
        <v>127</v>
      </c>
      <c r="J148" s="39" t="s">
        <v>129</v>
      </c>
      <c r="K148" s="64" t="s">
        <v>185</v>
      </c>
    </row>
    <row r="149" spans="1:11" x14ac:dyDescent="0.25">
      <c r="A149" s="31">
        <v>1</v>
      </c>
      <c r="B149" s="23" t="s">
        <v>230</v>
      </c>
      <c r="C149" s="68" t="s">
        <v>234</v>
      </c>
      <c r="D149" s="68" t="s">
        <v>235</v>
      </c>
      <c r="E149" s="23">
        <v>34.840000000000003</v>
      </c>
      <c r="F149" s="23">
        <v>59.98</v>
      </c>
      <c r="G149" s="23">
        <v>86.97999999999999</v>
      </c>
      <c r="H149" s="23">
        <v>102.64999999999999</v>
      </c>
      <c r="I149" s="10">
        <v>99</v>
      </c>
      <c r="J149" s="126">
        <v>99</v>
      </c>
      <c r="K149" s="49"/>
    </row>
    <row r="150" spans="1:11" x14ac:dyDescent="0.25">
      <c r="A150" s="2">
        <v>2</v>
      </c>
      <c r="B150" s="17" t="s">
        <v>231</v>
      </c>
      <c r="C150" s="22" t="s">
        <v>234</v>
      </c>
      <c r="D150" s="2"/>
      <c r="E150" s="23">
        <v>39.700000000000003</v>
      </c>
      <c r="F150" s="23">
        <v>73.27000000000001</v>
      </c>
      <c r="G150" s="23">
        <v>80.050000000000011</v>
      </c>
      <c r="H150" s="23">
        <v>99.500000000000014</v>
      </c>
      <c r="I150" s="10">
        <v>96</v>
      </c>
      <c r="J150" s="126">
        <v>96</v>
      </c>
      <c r="K150" s="49"/>
    </row>
    <row r="151" spans="1:11" x14ac:dyDescent="0.25">
      <c r="A151" s="2">
        <v>3</v>
      </c>
      <c r="B151" s="17" t="s">
        <v>232</v>
      </c>
      <c r="C151" s="22" t="s">
        <v>234</v>
      </c>
      <c r="D151" s="2"/>
      <c r="E151" s="23">
        <v>59.25</v>
      </c>
      <c r="F151" s="23">
        <v>123.15</v>
      </c>
      <c r="G151" s="23">
        <v>183.52</v>
      </c>
      <c r="H151" s="23">
        <v>217.25000000000003</v>
      </c>
      <c r="I151" s="10">
        <v>214</v>
      </c>
      <c r="J151" s="126">
        <v>214</v>
      </c>
      <c r="K151" s="49"/>
    </row>
    <row r="152" spans="1:11" x14ac:dyDescent="0.25">
      <c r="A152" s="2">
        <v>4</v>
      </c>
      <c r="B152" s="108" t="s">
        <v>238</v>
      </c>
      <c r="C152" s="22" t="s">
        <v>234</v>
      </c>
      <c r="D152" s="2"/>
      <c r="E152" s="23">
        <v>8.52</v>
      </c>
      <c r="F152" s="23">
        <v>15.47</v>
      </c>
      <c r="G152" s="23">
        <v>15.47</v>
      </c>
      <c r="H152" s="23">
        <v>45.59</v>
      </c>
      <c r="I152" s="10">
        <v>42</v>
      </c>
      <c r="J152" s="126">
        <v>42</v>
      </c>
      <c r="K152" s="49"/>
    </row>
    <row r="153" spans="1:11" x14ac:dyDescent="0.25">
      <c r="A153" s="2">
        <v>5</v>
      </c>
      <c r="B153" s="17" t="s">
        <v>233</v>
      </c>
      <c r="C153" s="22" t="s">
        <v>234</v>
      </c>
      <c r="D153" s="2"/>
      <c r="E153" s="23">
        <v>24.630000000000003</v>
      </c>
      <c r="F153" s="23">
        <v>117.26999999999998</v>
      </c>
      <c r="G153" s="23">
        <v>177.5</v>
      </c>
      <c r="H153" s="23">
        <v>227.29000000000002</v>
      </c>
      <c r="I153" s="10">
        <v>224</v>
      </c>
      <c r="J153" s="126">
        <v>224</v>
      </c>
      <c r="K153" s="49"/>
    </row>
    <row r="154" spans="1:11" x14ac:dyDescent="0.25">
      <c r="E154" s="11">
        <v>166.94000000000003</v>
      </c>
      <c r="F154" s="79">
        <v>389.14</v>
      </c>
      <c r="G154" s="79">
        <v>543.52</v>
      </c>
      <c r="H154" s="85">
        <v>692.28</v>
      </c>
      <c r="I154" s="1">
        <v>675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личный зачет</vt:lpstr>
      <vt:lpstr>2 этап</vt:lpstr>
      <vt:lpstr>3 этап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2021-04-12T11:14:20Z</dcterms:modified>
</cp:coreProperties>
</file>